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IT" sheetId="2" r:id="rId1"/>
  </sheets>
  <definedNames/>
  <calcPr calcId="152511"/>
</workbook>
</file>

<file path=xl/sharedStrings.xml><?xml version="1.0" encoding="utf-8"?>
<sst xmlns="http://schemas.openxmlformats.org/spreadsheetml/2006/main" count="40" uniqueCount="34">
  <si>
    <t>Položka</t>
  </si>
  <si>
    <t xml:space="preserve">počet </t>
  </si>
  <si>
    <t>cena kus (bez DPH)</t>
  </si>
  <si>
    <t>cena celkem</t>
  </si>
  <si>
    <t>č.</t>
  </si>
  <si>
    <t>Sestava PC</t>
  </si>
  <si>
    <t>Vybavení 1. NP</t>
  </si>
  <si>
    <t>Vybavení 2.NP</t>
  </si>
  <si>
    <t>X</t>
  </si>
  <si>
    <t>Tiskový plotr</t>
  </si>
  <si>
    <t>Řezací plotr</t>
  </si>
  <si>
    <t>HW + SW Žákovský PC</t>
  </si>
  <si>
    <t>HW + SW učitelský PC</t>
  </si>
  <si>
    <t>SW grafika</t>
  </si>
  <si>
    <t>Plátno</t>
  </si>
  <si>
    <t>Dataprojektor</t>
  </si>
  <si>
    <t>Vybavení 3.NP</t>
  </si>
  <si>
    <t>HW + SW PC sestava</t>
  </si>
  <si>
    <t>Napříč patry</t>
  </si>
  <si>
    <t>LAN a WAN</t>
  </si>
  <si>
    <t>popis položky: stejný výrobce jako tiskový plotr kvůli bezproblémové komunikaci; šíře řezu min. 135 cm; tažný nůž s TurboCut a Tangenciálními režimy emulace; střihová síla v rozmezí 0 až 400 gramů přítlaku v krocích po 5 gramech; doprava na místo zadavatele + odborná instalace se zaškolením obsluhy; servis: příjezd technika nejpozději následující pracovní den od nahlášení</t>
  </si>
  <si>
    <t>popis položky: CPU benchmark: min. 10500 bodů (https://www.cpubenchmark.net/cpu_list.php), GK benchmark: min. 2 500 bodů (https://www.videocardbenchmark.net/gpu_list.php); RAM: min. 16 GB, HDD SSD: min. 250 GB, výstupy: min. 2x USB-C, 4x USB 3.0, 1x kombinovaný konektor sluchátek/mikrofonu, 1x RJ-45 (LAN), 4x DisplayPort 1.2, OS Win10PRO, Office (W+E+PP+OL), záruka 3 roky na místě; monitor 24" matný, fullHD - 1920x1080, kontrast alespoň 5M:1, svítivost min. 250cd, odezva graytogray 7 ms, VGA, 1x HDMI</t>
  </si>
  <si>
    <t>popis položky: kreslící program COREL Draw Suite verze 2018 nebo novější (z důvodů kompatibility s již používanými kreslícími programy a zařízeními)</t>
  </si>
  <si>
    <t>popis položky: Rozlišení: FullHD 1920x1200, Svítivost min.: 3600 ANSI, kontrast min.: 15000:1, Rozhraní: VGA, HDMI, USB 3-in-1, WiFi, Miracast, Technologie: LCD, korekce lichoběžníkového zkreslení</t>
  </si>
  <si>
    <t>popis položky: Nástěnné projekční plátno, 200 x 135cm (16:10); matný bílý povrch; možnost zasunout do kovového pouzdra; možnost montáže na zeď i strop; úhlopříčka projekční plochy: 2300 mm; pozorovací úhel min. 160 °</t>
  </si>
  <si>
    <t>CENA CELKEM (bez DPH)</t>
  </si>
  <si>
    <t>Zadavatel požaduje dodržení Výzvou specifikovaných SW produktů, a to z důvodu potřeby zajištění kompatibility a jednotné správy IT nově pořizovaného SW vybavení s již instalovanou SW bázi, a dále z důvodu ochrany finančních prostředků v minulosti vynaložených na proškolení uživatelů na práci s používaným SW vybavením.</t>
  </si>
  <si>
    <t>popis položky: CPU benchmark: min. 7000 bodů (https://www.cpubenchmark.net/cpu_list.php), RAM: min. 8 GB, HDD SSD: min. 250 GB, výstupy: 1x USB-C, 6x USB 3.1, 1x výstup pro sluchátka, 1x kombinovaný konektor sluchátek/mikrofonu 1x RJ-45 (LAN), 2x DisplayPort, 1x VGA, Přední konektory: 2x USB 3.1 Type A, 1x USB 3.1 Type-C, OS Win10PRO, Office (W+E+PP+OL), konzola k přichycení na monitor VESA; záruka 3 roky na místě; monitor 24" matný, fullHD - 1920x1080, kontrast alespoň 5M:1, svítivost min. 250 cd, odezva graytogray 7 ms, VGA, 1x HDMI</t>
  </si>
  <si>
    <t>popis položky: CPU benchmark: min. 7000 bodů (https://www.cpubenchmark.net/cpu_list.php), RAM: min. 8 GB, HDD SSD: min. 250 GB, výstupy: 1x USB-C, 6x USB 3.1, 1x výstup pro sluchátka, 1x kombinovaný konektor sluchátek/mikrofonu1x RJ-45 (LAN), 2x DisplayPort, 1x VGA, Přední konektory: 2x USB 3.1 Type A, 1x USB 3.1 Type-C, OS Win10PRO, Office (W+E+PP+OL), konzola k přichycení na monitor VESA; záruka 3 roky na místě; monitor 24" matný, fullHD - 1920x1080, kontrast alespoň 5M:1, svítivost min. 250 cd, odezva graytogray 7 ms, VGA, 1x HDMI</t>
  </si>
  <si>
    <t>popis položky: Rozvaděč 15U plně osazený včetně napájení, Switch 48 portů s managementem. Layer 3 Lite: L2 switching / L3 Static routing, 48x 10/100/1000 RJ45 portů + 4x SFP porty, optické propojení se stávající budovou, kompatiblní technologie se stávající infrastrukturou školy</t>
  </si>
  <si>
    <t>popis položky: rychlost min. 25/15, A4/A3; RAM min.: 3GB; LAN 1GB; HDD min.: 250 GB; bezdrátová síť LAN (IEEE 802.11 b/g/n); alespoň USB 2.0 (hostitelské) 1x, USB 3.0 (hostitelské)1x, USB 2.0 (zařízení) x1; vstup papíru min.: 2 x kazety na 550 listů (80 g/m²), víceúčelový podávací zásobník na 100 listů (80 g/m²), 2 x kazeta na 550 listů (80 g/m²); UFR II, PCL 6, Genuine Adobe PostScript Level 3; - integrovaný Air print; jednoprůchodový scanner; Web Access SW; Encrypted Secure Print; Secure Watermark, doprava na místo zadavatele + odborná instalace se zaškolením obsluhy;  servis: příjezd technika nejpozději následující pracovní den od nahlášení</t>
  </si>
  <si>
    <t>popis položky: šíře tisku min. 135 cm; podávání role; možnost navíjecí cívky (volitelné); vlastní SW - RIP; automatický řezač (pro vinyl, papírové média, podsvícený polyesterový film); doprava na místo zadavatele + odborná instalace se zaškolením obsluhy; servis: příjezd technika nejpozději následující pracovní den od nahlášení</t>
  </si>
  <si>
    <t>Tiskárna - multifunkční A3 (barevný tisk)</t>
  </si>
  <si>
    <t xml:space="preserve">Soupis poptávaného IT vybavení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</si>
</sst>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0" fillId="0" borderId="0" xfId="0" applyNumberFormat="1" applyAlignment="1">
      <alignment vertical="top" wrapText="1"/>
    </xf>
    <xf numFmtId="0" fontId="0" fillId="2" borderId="0" xfId="0" applyFill="1"/>
    <xf numFmtId="44" fontId="0" fillId="0" borderId="0" xfId="20" applyFont="1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44" fontId="2" fillId="0" borderId="0" xfId="20" applyFont="1"/>
    <xf numFmtId="0" fontId="0" fillId="0" borderId="0" xfId="0" applyFont="1"/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center"/>
    </xf>
    <xf numFmtId="44" fontId="0" fillId="0" borderId="0" xfId="20" applyFont="1"/>
    <xf numFmtId="0" fontId="0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4" fontId="2" fillId="0" borderId="2" xfId="20" applyFont="1" applyBorder="1"/>
    <xf numFmtId="0" fontId="0" fillId="0" borderId="3" xfId="0" applyFill="1" applyBorder="1"/>
    <xf numFmtId="44" fontId="2" fillId="0" borderId="4" xfId="20" applyFont="1" applyBorder="1"/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44" fontId="2" fillId="3" borderId="2" xfId="2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44" fontId="2" fillId="3" borderId="4" xfId="20" applyFont="1" applyFill="1" applyBorder="1" applyAlignment="1">
      <alignment horizontal="center" vertical="center"/>
    </xf>
    <xf numFmtId="0" fontId="2" fillId="4" borderId="5" xfId="0" applyFont="1" applyFill="1" applyBorder="1"/>
    <xf numFmtId="49" fontId="2" fillId="5" borderId="6" xfId="0" applyNumberFormat="1" applyFont="1" applyFill="1" applyBorder="1" applyAlignment="1">
      <alignment vertical="top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/>
    <xf numFmtId="44" fontId="2" fillId="5" borderId="7" xfId="20" applyFont="1" applyFill="1" applyBorder="1"/>
    <xf numFmtId="44" fontId="0" fillId="0" borderId="4" xfId="20" applyFont="1" applyBorder="1"/>
    <xf numFmtId="0" fontId="0" fillId="0" borderId="0" xfId="0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2" fillId="0" borderId="10" xfId="0" applyNumberFormat="1" applyFont="1" applyBorder="1" applyAlignment="1">
      <alignment vertical="top" wrapText="1"/>
    </xf>
    <xf numFmtId="44" fontId="2" fillId="0" borderId="7" xfId="20" applyFont="1" applyBorder="1"/>
    <xf numFmtId="1" fontId="2" fillId="0" borderId="8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/>
    <xf numFmtId="49" fontId="2" fillId="2" borderId="1" xfId="0" applyNumberFormat="1" applyFont="1" applyFill="1" applyBorder="1" applyAlignment="1">
      <alignment vertical="top" wrapText="1"/>
    </xf>
    <xf numFmtId="0" fontId="5" fillId="0" borderId="0" xfId="0" applyFont="1"/>
    <xf numFmtId="0" fontId="4" fillId="0" borderId="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ont>
        <strike val="0"/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 topLeftCell="A31">
      <selection activeCell="B1" sqref="B1"/>
    </sheetView>
  </sheetViews>
  <sheetFormatPr defaultColWidth="9.140625" defaultRowHeight="15"/>
  <cols>
    <col min="1" max="1" width="3.00390625" style="34" bestFit="1" customWidth="1"/>
    <col min="2" max="2" width="76.7109375" style="2" customWidth="1"/>
    <col min="3" max="3" width="9.140625" style="5" customWidth="1"/>
    <col min="4" max="4" width="18.00390625" style="14" bestFit="1" customWidth="1"/>
    <col min="5" max="5" width="15.7109375" style="4" customWidth="1"/>
  </cols>
  <sheetData>
    <row r="1" spans="2:4" ht="15">
      <c r="B1" s="54" t="s">
        <v>33</v>
      </c>
      <c r="D1" s="3"/>
    </row>
    <row r="2" spans="1:5" s="1" customFormat="1" ht="15">
      <c r="A2" s="35" t="s">
        <v>4</v>
      </c>
      <c r="B2" s="22" t="s">
        <v>0</v>
      </c>
      <c r="C2" s="23" t="s">
        <v>1</v>
      </c>
      <c r="D2" s="23" t="s">
        <v>2</v>
      </c>
      <c r="E2" s="24" t="s">
        <v>3</v>
      </c>
    </row>
    <row r="3" spans="1:5" s="1" customFormat="1" ht="15">
      <c r="A3" s="36" t="s">
        <v>8</v>
      </c>
      <c r="B3" s="25" t="s">
        <v>6</v>
      </c>
      <c r="C3" s="26"/>
      <c r="D3" s="26"/>
      <c r="E3" s="27"/>
    </row>
    <row r="4" spans="1:5" ht="15">
      <c r="A4" s="37">
        <v>1</v>
      </c>
      <c r="B4" s="17" t="s">
        <v>5</v>
      </c>
      <c r="C4" s="18">
        <v>2</v>
      </c>
      <c r="D4" s="28"/>
      <c r="E4" s="19">
        <f>D4*C4</f>
        <v>0</v>
      </c>
    </row>
    <row r="5" spans="1:5" ht="92.25" customHeight="1">
      <c r="A5" s="42"/>
      <c r="B5" s="43" t="s">
        <v>27</v>
      </c>
      <c r="C5" s="43"/>
      <c r="D5" s="20"/>
      <c r="E5" s="21">
        <f aca="true" t="shared" si="0" ref="E5:E32">D5*C5</f>
        <v>0</v>
      </c>
    </row>
    <row r="6" ht="15">
      <c r="E6" s="8">
        <f t="shared" si="0"/>
        <v>0</v>
      </c>
    </row>
    <row r="7" spans="1:5" ht="15">
      <c r="A7" s="38" t="s">
        <v>8</v>
      </c>
      <c r="B7" s="29" t="s">
        <v>7</v>
      </c>
      <c r="C7" s="30"/>
      <c r="D7" s="31"/>
      <c r="E7" s="32"/>
    </row>
    <row r="8" spans="1:5" s="1" customFormat="1" ht="15">
      <c r="A8" s="37">
        <f>A4+1</f>
        <v>2</v>
      </c>
      <c r="B8" s="17" t="s">
        <v>9</v>
      </c>
      <c r="C8" s="18">
        <v>1</v>
      </c>
      <c r="D8" s="28"/>
      <c r="E8" s="19">
        <f t="shared" si="0"/>
        <v>0</v>
      </c>
    </row>
    <row r="9" spans="1:5" ht="62.25" customHeight="1">
      <c r="A9" s="44"/>
      <c r="B9" s="43" t="s">
        <v>31</v>
      </c>
      <c r="C9" s="45"/>
      <c r="D9" s="20"/>
      <c r="E9" s="21">
        <f t="shared" si="0"/>
        <v>0</v>
      </c>
    </row>
    <row r="10" spans="1:5" s="1" customFormat="1" ht="15">
      <c r="A10" s="37">
        <f>A8+1</f>
        <v>3</v>
      </c>
      <c r="B10" s="17" t="s">
        <v>10</v>
      </c>
      <c r="C10" s="18">
        <v>1</v>
      </c>
      <c r="D10" s="28"/>
      <c r="E10" s="19">
        <f t="shared" si="0"/>
        <v>0</v>
      </c>
    </row>
    <row r="11" spans="1:5" ht="82.5" customHeight="1">
      <c r="A11" s="44"/>
      <c r="B11" s="43" t="s">
        <v>20</v>
      </c>
      <c r="C11" s="45"/>
      <c r="D11" s="20"/>
      <c r="E11" s="21">
        <f t="shared" si="0"/>
        <v>0</v>
      </c>
    </row>
    <row r="12" spans="1:5" s="1" customFormat="1" ht="15">
      <c r="A12" s="37">
        <f>A10+1</f>
        <v>4</v>
      </c>
      <c r="B12" s="53" t="s">
        <v>32</v>
      </c>
      <c r="C12" s="18">
        <v>1</v>
      </c>
      <c r="D12" s="28"/>
      <c r="E12" s="19">
        <f t="shared" si="0"/>
        <v>0</v>
      </c>
    </row>
    <row r="13" spans="1:5" ht="120.75" customHeight="1">
      <c r="A13" s="44"/>
      <c r="B13" s="43" t="s">
        <v>30</v>
      </c>
      <c r="C13" s="45"/>
      <c r="D13" s="20"/>
      <c r="E13" s="21">
        <f t="shared" si="0"/>
        <v>0</v>
      </c>
    </row>
    <row r="14" spans="1:5" s="1" customFormat="1" ht="15">
      <c r="A14" s="37">
        <f>A12+1</f>
        <v>5</v>
      </c>
      <c r="B14" s="17" t="s">
        <v>11</v>
      </c>
      <c r="C14" s="18">
        <v>12</v>
      </c>
      <c r="D14" s="28"/>
      <c r="E14" s="19">
        <f t="shared" si="0"/>
        <v>0</v>
      </c>
    </row>
    <row r="15" spans="1:5" ht="89.25">
      <c r="A15" s="44"/>
      <c r="B15" s="43" t="s">
        <v>27</v>
      </c>
      <c r="C15" s="45"/>
      <c r="D15" s="20"/>
      <c r="E15" s="21">
        <f t="shared" si="0"/>
        <v>0</v>
      </c>
    </row>
    <row r="16" spans="1:5" s="1" customFormat="1" ht="15">
      <c r="A16" s="37">
        <f>A14+1</f>
        <v>6</v>
      </c>
      <c r="B16" s="17" t="s">
        <v>12</v>
      </c>
      <c r="C16" s="18">
        <v>1</v>
      </c>
      <c r="D16" s="28"/>
      <c r="E16" s="19">
        <f t="shared" si="0"/>
        <v>0</v>
      </c>
    </row>
    <row r="17" spans="1:5" ht="89.25">
      <c r="A17" s="44"/>
      <c r="B17" s="43" t="s">
        <v>28</v>
      </c>
      <c r="C17" s="45"/>
      <c r="D17" s="20"/>
      <c r="E17" s="21">
        <f t="shared" si="0"/>
        <v>0</v>
      </c>
    </row>
    <row r="18" spans="1:5" s="1" customFormat="1" ht="15">
      <c r="A18" s="37">
        <f>A16+1</f>
        <v>7</v>
      </c>
      <c r="B18" s="17" t="s">
        <v>12</v>
      </c>
      <c r="C18" s="18">
        <v>1</v>
      </c>
      <c r="D18" s="28"/>
      <c r="E18" s="19">
        <f t="shared" si="0"/>
        <v>0</v>
      </c>
    </row>
    <row r="19" spans="1:5" ht="89.25">
      <c r="A19" s="44"/>
      <c r="B19" s="43" t="s">
        <v>21</v>
      </c>
      <c r="C19" s="45"/>
      <c r="D19" s="20"/>
      <c r="E19" s="21">
        <f t="shared" si="0"/>
        <v>0</v>
      </c>
    </row>
    <row r="20" spans="1:5" s="1" customFormat="1" ht="15">
      <c r="A20" s="37">
        <f>A18+1</f>
        <v>8</v>
      </c>
      <c r="B20" s="17" t="s">
        <v>13</v>
      </c>
      <c r="C20" s="18">
        <v>13</v>
      </c>
      <c r="D20" s="28"/>
      <c r="E20" s="19">
        <f t="shared" si="0"/>
        <v>0</v>
      </c>
    </row>
    <row r="21" spans="1:5" ht="25.5">
      <c r="A21" s="44"/>
      <c r="B21" s="43" t="s">
        <v>22</v>
      </c>
      <c r="C21" s="45"/>
      <c r="D21" s="20"/>
      <c r="E21" s="21">
        <f t="shared" si="0"/>
        <v>0</v>
      </c>
    </row>
    <row r="22" spans="1:5" s="1" customFormat="1" ht="15">
      <c r="A22" s="37">
        <f>A20+1</f>
        <v>9</v>
      </c>
      <c r="B22" s="17" t="s">
        <v>15</v>
      </c>
      <c r="C22" s="18">
        <v>1</v>
      </c>
      <c r="D22" s="28"/>
      <c r="E22" s="19">
        <f t="shared" si="0"/>
        <v>0</v>
      </c>
    </row>
    <row r="23" spans="1:5" s="9" customFormat="1" ht="38.25">
      <c r="A23" s="44"/>
      <c r="B23" s="43" t="s">
        <v>23</v>
      </c>
      <c r="C23" s="45"/>
      <c r="D23" s="20"/>
      <c r="E23" s="21">
        <f t="shared" si="0"/>
        <v>0</v>
      </c>
    </row>
    <row r="24" spans="1:5" s="1" customFormat="1" ht="15">
      <c r="A24" s="37">
        <f>A22+1</f>
        <v>10</v>
      </c>
      <c r="B24" s="17" t="s">
        <v>14</v>
      </c>
      <c r="C24" s="18">
        <v>1</v>
      </c>
      <c r="D24" s="28"/>
      <c r="E24" s="19">
        <f t="shared" si="0"/>
        <v>0</v>
      </c>
    </row>
    <row r="25" spans="1:5" ht="38.25">
      <c r="A25" s="46"/>
      <c r="B25" s="43" t="s">
        <v>24</v>
      </c>
      <c r="C25" s="47"/>
      <c r="D25" s="20"/>
      <c r="E25" s="21"/>
    </row>
    <row r="26" ht="52.5" customHeight="1">
      <c r="E26" s="8">
        <f t="shared" si="0"/>
        <v>0</v>
      </c>
    </row>
    <row r="27" spans="1:5" ht="15">
      <c r="A27" s="38" t="s">
        <v>8</v>
      </c>
      <c r="B27" s="29" t="s">
        <v>16</v>
      </c>
      <c r="C27" s="30"/>
      <c r="D27" s="30"/>
      <c r="E27" s="32"/>
    </row>
    <row r="28" spans="1:6" ht="15">
      <c r="A28" s="50">
        <v>11</v>
      </c>
      <c r="B28" s="17" t="s">
        <v>17</v>
      </c>
      <c r="C28" s="18">
        <v>1</v>
      </c>
      <c r="D28" s="28"/>
      <c r="E28" s="19">
        <f t="shared" si="0"/>
        <v>0</v>
      </c>
      <c r="F28" s="1"/>
    </row>
    <row r="29" spans="1:6" ht="89.25">
      <c r="A29" s="46"/>
      <c r="B29" s="43" t="s">
        <v>27</v>
      </c>
      <c r="C29" s="47"/>
      <c r="D29" s="20"/>
      <c r="E29" s="21">
        <f t="shared" si="0"/>
        <v>0</v>
      </c>
      <c r="F29" s="1"/>
    </row>
    <row r="30" spans="1:5" s="1" customFormat="1" ht="15">
      <c r="A30" s="39"/>
      <c r="B30" s="39"/>
      <c r="C30" s="13"/>
      <c r="D30" s="16"/>
      <c r="E30" s="8">
        <f t="shared" si="0"/>
        <v>0</v>
      </c>
    </row>
    <row r="31" spans="1:6" s="1" customFormat="1" ht="15">
      <c r="A31" s="38" t="s">
        <v>8</v>
      </c>
      <c r="B31" s="29" t="s">
        <v>18</v>
      </c>
      <c r="C31" s="30"/>
      <c r="D31" s="30"/>
      <c r="E31" s="32"/>
      <c r="F31"/>
    </row>
    <row r="32" spans="1:5" s="1" customFormat="1" ht="15">
      <c r="A32" s="37">
        <f>A28+1</f>
        <v>12</v>
      </c>
      <c r="B32" s="17" t="s">
        <v>19</v>
      </c>
      <c r="C32" s="18">
        <v>1</v>
      </c>
      <c r="D32" s="28"/>
      <c r="E32" s="19">
        <f t="shared" si="0"/>
        <v>0</v>
      </c>
    </row>
    <row r="33" spans="1:5" ht="51">
      <c r="A33" s="44"/>
      <c r="B33" s="43" t="s">
        <v>29</v>
      </c>
      <c r="C33" s="45"/>
      <c r="D33" s="20"/>
      <c r="E33" s="33"/>
    </row>
    <row r="34" spans="1:5" s="1" customFormat="1" ht="15">
      <c r="A34" s="40"/>
      <c r="B34" s="6"/>
      <c r="C34" s="7"/>
      <c r="D34" s="15"/>
      <c r="E34" s="8"/>
    </row>
    <row r="35" spans="2:5" ht="15">
      <c r="B35" s="48" t="s">
        <v>25</v>
      </c>
      <c r="C35" s="51"/>
      <c r="D35" s="52"/>
      <c r="E35" s="49">
        <f>SUM(E4:E33)</f>
        <v>0</v>
      </c>
    </row>
    <row r="36" spans="1:5" s="1" customFormat="1" ht="15">
      <c r="A36" s="40"/>
      <c r="B36" s="6"/>
      <c r="C36" s="7"/>
      <c r="D36" s="15"/>
      <c r="E36" s="8"/>
    </row>
    <row r="37" spans="1:5" s="9" customFormat="1" ht="15">
      <c r="A37" s="41"/>
      <c r="B37" s="10"/>
      <c r="C37" s="11"/>
      <c r="D37" s="16"/>
      <c r="E37" s="12"/>
    </row>
    <row r="38" spans="1:5" s="1" customFormat="1" ht="51" customHeight="1">
      <c r="A38" s="40"/>
      <c r="B38" s="55" t="s">
        <v>26</v>
      </c>
      <c r="C38" s="55"/>
      <c r="D38" s="55"/>
      <c r="E38" s="55"/>
    </row>
    <row r="39" spans="1:6" s="9" customFormat="1" ht="15">
      <c r="A39" s="34"/>
      <c r="B39" s="2"/>
      <c r="C39" s="5"/>
      <c r="D39" s="14"/>
      <c r="E39" s="4"/>
      <c r="F39"/>
    </row>
    <row r="40" spans="1:5" s="1" customFormat="1" ht="15">
      <c r="A40" s="40"/>
      <c r="B40" s="6"/>
      <c r="C40" s="7"/>
      <c r="D40" s="15"/>
      <c r="E40" s="8"/>
    </row>
    <row r="42" spans="1:5" s="1" customFormat="1" ht="15">
      <c r="A42" s="40"/>
      <c r="B42" s="6"/>
      <c r="C42" s="7"/>
      <c r="D42" s="15"/>
      <c r="E42" s="8"/>
    </row>
    <row r="44" spans="1:5" s="1" customFormat="1" ht="15">
      <c r="A44" s="40"/>
      <c r="B44" s="6"/>
      <c r="C44" s="7"/>
      <c r="D44" s="15"/>
      <c r="E44" s="8"/>
    </row>
    <row r="46" spans="1:6" s="1" customFormat="1" ht="15">
      <c r="A46" s="34"/>
      <c r="B46" s="2"/>
      <c r="C46" s="5"/>
      <c r="D46" s="14"/>
      <c r="E46" s="4"/>
      <c r="F46"/>
    </row>
  </sheetData>
  <mergeCells count="1">
    <mergeCell ref="B38:E38"/>
  </mergeCells>
  <conditionalFormatting sqref="E1:E37 E39:E1048576"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2018-08-30T10:41:39Z</dcterms:modified>
  <cp:category/>
  <cp:version/>
  <cp:contentType/>
  <cp:contentStatus/>
</cp:coreProperties>
</file>