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760" activeTab="0"/>
  </bookViews>
  <sheets>
    <sheet name="Sheet" sheetId="1" r:id="rId1"/>
  </sheets>
  <definedNames/>
  <calcPr calcId="145621"/>
</workbook>
</file>

<file path=xl/sharedStrings.xml><?xml version="1.0" encoding="utf-8"?>
<sst xmlns="http://schemas.openxmlformats.org/spreadsheetml/2006/main" count="291" uniqueCount="161">
  <si>
    <t>NS</t>
  </si>
  <si>
    <t>Název NS</t>
  </si>
  <si>
    <t>MJ</t>
  </si>
  <si>
    <t>Cena MJ</t>
  </si>
  <si>
    <t>km</t>
  </si>
  <si>
    <t>hod</t>
  </si>
  <si>
    <t>m</t>
  </si>
  <si>
    <t>t</t>
  </si>
  <si>
    <t>l</t>
  </si>
  <si>
    <t>m2</t>
  </si>
  <si>
    <t>ks</t>
  </si>
  <si>
    <t>bm</t>
  </si>
  <si>
    <t>m3</t>
  </si>
  <si>
    <t>den</t>
  </si>
  <si>
    <t xml:space="preserve">cena </t>
  </si>
  <si>
    <t>Posyp voz. chemický ( bez materiálu) s plužením</t>
  </si>
  <si>
    <t>Posyp voz. chemický se zkrápěním ( bez materiálu)</t>
  </si>
  <si>
    <t>Posyp vozovek inertní  ( bez materiálu)</t>
  </si>
  <si>
    <t>Posyp voz. inertní ( bez materiálu) s plužením</t>
  </si>
  <si>
    <t>Kontrolní jízdy sypačem</t>
  </si>
  <si>
    <t>Odstraňování sněhu předsazenou radlicí</t>
  </si>
  <si>
    <t>Odstraňování sněhu traktorovou radlicí</t>
  </si>
  <si>
    <t>Dispečerské pracoviště</t>
  </si>
  <si>
    <t>Zásněžky</t>
  </si>
  <si>
    <t>Posyp mat. NaCl letní cena</t>
  </si>
  <si>
    <t>Posypový materiál - sůl CaCl2 letní cena</t>
  </si>
  <si>
    <t>Posyp. mat NaCl zimní cena</t>
  </si>
  <si>
    <t>Posypový materiál CaCl2 zimní cena</t>
  </si>
  <si>
    <t>Solanka</t>
  </si>
  <si>
    <t>Chlorid hořečnatý - roztok ke zkrápění</t>
  </si>
  <si>
    <t>Posypový materiál drť</t>
  </si>
  <si>
    <t>Posypový materiál - inert jiný</t>
  </si>
  <si>
    <t>Čištění vozovek metením strojně samosběrem</t>
  </si>
  <si>
    <t>Čištění vozovek splachováním strojně</t>
  </si>
  <si>
    <t>Čištění vozovek odkopem - vrstva do 5 cm - ručně</t>
  </si>
  <si>
    <t>Čištění vozovek od nánosů strojně</t>
  </si>
  <si>
    <t>Doprava a poplatek za skládkování</t>
  </si>
  <si>
    <t>Řízení provozu a dozor</t>
  </si>
  <si>
    <t>Vysprávky výtluků turbomechanismy</t>
  </si>
  <si>
    <t>Vysprávky výtluků asfalt. směsí  za horka do upravených výtluků</t>
  </si>
  <si>
    <t>Vysprávky výtluků asfalt. směsí  za horka</t>
  </si>
  <si>
    <t>Vysprávky výtluků asfalt. směsí  za studena</t>
  </si>
  <si>
    <t>Obnova obrusné vrstvy hutnění tl. do 5. cm</t>
  </si>
  <si>
    <t>Spojovací postřik z asfalt. emulze do 0,8 kg/m2</t>
  </si>
  <si>
    <t>Frézování povrchu vozovky do hl. 2 cm</t>
  </si>
  <si>
    <t>Frézování povrchu vozovky do hl. 6 cm</t>
  </si>
  <si>
    <t>Odstranění asfaltových krytů do 10 cm při opravách výtluků</t>
  </si>
  <si>
    <t>Odstranění asfaltových krytů 10-15 cm</t>
  </si>
  <si>
    <t>Řezání krytu vozovky  do 5 cm</t>
  </si>
  <si>
    <t>Frézování spár a prasklin</t>
  </si>
  <si>
    <t>Zalévání spár asfaltovou zálivkou</t>
  </si>
  <si>
    <t>Úklid frézovaného mat. odvoz do 20 km</t>
  </si>
  <si>
    <t>Úkild frézovaného mat. ruční nakládání</t>
  </si>
  <si>
    <t>Opravy dlážděných vozovek z kostek velkých</t>
  </si>
  <si>
    <t>Opravy dlážděných vozovek z kostek drobných</t>
  </si>
  <si>
    <t>Rozebírání dlažby z kostek velkých</t>
  </si>
  <si>
    <t>Rozebírání dlažby z kostek drobných</t>
  </si>
  <si>
    <t>Čištění SDZ mytím strojně</t>
  </si>
  <si>
    <t>Čištění SDZ mytím ručně</t>
  </si>
  <si>
    <t>Výměna SDZ na původním stojanu</t>
  </si>
  <si>
    <t>Narovnání stojanu SDZ</t>
  </si>
  <si>
    <t>Vyrovnání SDZ</t>
  </si>
  <si>
    <t>Renovace SDZ retroreflexní folií</t>
  </si>
  <si>
    <t>Zřízení SDZ včetně stojanu a patky - jednotlivě</t>
  </si>
  <si>
    <t>Oprava stojanu SDZ s výměnou patky</t>
  </si>
  <si>
    <t>Likvidace SDZ</t>
  </si>
  <si>
    <t>Mytí velkoplošných značek strojně</t>
  </si>
  <si>
    <t>Výměna velkoplošné DZ na původní kontrukci</t>
  </si>
  <si>
    <t>Výměna a doplnění lamely</t>
  </si>
  <si>
    <t>Osazení velkoplošné DZ včetně nosné konstrukce</t>
  </si>
  <si>
    <t>Likvidace velkoplošné DZ včetně nosné konstrukce</t>
  </si>
  <si>
    <t>Vodorovné DZ plošné s balotinou - zřízení</t>
  </si>
  <si>
    <t>Vodorovné DZ plošné s balotinou - obnova</t>
  </si>
  <si>
    <t>Vodorovné DZ plošné se strukturálních plastů</t>
  </si>
  <si>
    <t>VDZ děl. čáry 12. cm s balotinou - zřízení a předzn.</t>
  </si>
  <si>
    <t>VDZ dělící čáry 12 cm s balotiniou - obnova</t>
  </si>
  <si>
    <t>VDZ vodící proužky 25 cm s balotinou - zřízení vče. předznačení</t>
  </si>
  <si>
    <t>VDZ vodící proužky 25 cm s balotinou obnova</t>
  </si>
  <si>
    <t>Odstranění VDZ frézováním</t>
  </si>
  <si>
    <t>Čištění svodidel mytím strojně</t>
  </si>
  <si>
    <t>Ocelová svodidla zřízení jednotlivě</t>
  </si>
  <si>
    <t>Ocelová svodidla opravy, rovnání</t>
  </si>
  <si>
    <t>Ocelová svodidla opravy s dodáním nové svodnice</t>
  </si>
  <si>
    <t>Ocelová svodidla likvidace</t>
  </si>
  <si>
    <t>Nátěr zábradlí včetně očištění</t>
  </si>
  <si>
    <t>Opravy zábradlí</t>
  </si>
  <si>
    <t>Zábradlí - likvidace</t>
  </si>
  <si>
    <t>Nástavce na svodidla čištění</t>
  </si>
  <si>
    <t>Nástavce na svodidla zřízení</t>
  </si>
  <si>
    <t>Nástavce na svodidla z PE rovnání</t>
  </si>
  <si>
    <t>Nástavce na svodidla demontáž</t>
  </si>
  <si>
    <t>Směrové sloupky čištění strojně</t>
  </si>
  <si>
    <t>Směrové sloupky čištění ručně</t>
  </si>
  <si>
    <t>Směrové sloupky zřízení</t>
  </si>
  <si>
    <t>Směrové sloupky znovuosazení</t>
  </si>
  <si>
    <t>Směrové sloupky vyrovnání</t>
  </si>
  <si>
    <t>Dopravní zrcadlo zřízení</t>
  </si>
  <si>
    <t>Dopravní zrcadlo rovnání stojanu</t>
  </si>
  <si>
    <t>Dopravní zrcadlo výměna skla</t>
  </si>
  <si>
    <t>Dopravní zrcadlo odstranění</t>
  </si>
  <si>
    <t>Krajnice zpevněná čištění strojně</t>
  </si>
  <si>
    <t>Krajnice nezpevněná seřez s odhozem do příkopu</t>
  </si>
  <si>
    <t>Krajnice nezpevněná seřez s naložením materiálu</t>
  </si>
  <si>
    <t>Krajnice nezpevněná zřízení štěrkopísek tl. 8 cm</t>
  </si>
  <si>
    <t>Čištění příkopů od odpadků ručně</t>
  </si>
  <si>
    <t>Hloubení příkopů strojně do 0,3 m3/m</t>
  </si>
  <si>
    <t>Hloubení příkopů strojně do 0,5 m3/m</t>
  </si>
  <si>
    <t>Rigoly čištění od nánosu tl. 5 cm ručně</t>
  </si>
  <si>
    <t>Rigoly čištění od nánosu tl. 5 cm strojně</t>
  </si>
  <si>
    <t>Rigoly čištění od nánosu tl. 10 cm ručně</t>
  </si>
  <si>
    <t>Rigoly čištění od nánosu tl. 10 cm strojně</t>
  </si>
  <si>
    <t>Rigoly čištění od nánosu tl. 15 cm ručně</t>
  </si>
  <si>
    <t>Rigoly čištění od nánosu tl. 15 cm strojně</t>
  </si>
  <si>
    <t>Propustek průměr do 50 cm čištění</t>
  </si>
  <si>
    <t>Propustek průměr nad 50 cm čištění</t>
  </si>
  <si>
    <t>Čelo propustku průměr do 50 cm oprava</t>
  </si>
  <si>
    <t>Čelo propustku průměr nad 50 cm oprava</t>
  </si>
  <si>
    <t>Zemní práce těžení</t>
  </si>
  <si>
    <t>Zemní práce přesun</t>
  </si>
  <si>
    <t>Zemní práce uložení</t>
  </si>
  <si>
    <t>Vpustě šachty čištění ruční</t>
  </si>
  <si>
    <t>Vpustě šachty čištění strojní</t>
  </si>
  <si>
    <t>Vpustě výměna koše nebo mříže</t>
  </si>
  <si>
    <t>Revizní šachty silně znečištěné čištění ruční</t>
  </si>
  <si>
    <t>Revizní šachty silně znečištěné čištění strojní</t>
  </si>
  <si>
    <t>Revizní šachty výměna koše nebo poklopu</t>
  </si>
  <si>
    <t>Vpustě a šachty údržba stavební povahy</t>
  </si>
  <si>
    <t>Vpustě a šachty oprava</t>
  </si>
  <si>
    <t>Silniční obruby oprava</t>
  </si>
  <si>
    <t>Silniční obruby zřízení</t>
  </si>
  <si>
    <t>Silniční obruby rozebrání</t>
  </si>
  <si>
    <t>Mosty údržba nestavební povahy</t>
  </si>
  <si>
    <t>Štěpkování</t>
  </si>
  <si>
    <t>Řez a průhlest ze země</t>
  </si>
  <si>
    <t>Řez a průhlest ve výškách</t>
  </si>
  <si>
    <t>Použití vysokozdvižné plošiny</t>
  </si>
  <si>
    <t>Likvidace pařezů - do průměru 500 mm</t>
  </si>
  <si>
    <t>Likvidace pařezů - nad průměr 500 mm</t>
  </si>
  <si>
    <t>Kácení včetně odvětvení do průměru 300 mm</t>
  </si>
  <si>
    <t>Kácení včetně odvětvení do průměru 300 - 500 mm</t>
  </si>
  <si>
    <t>Kácení včetně odvětvenío průměr nad 500 mm</t>
  </si>
  <si>
    <t>Keře průklest</t>
  </si>
  <si>
    <t>Keře likvidace řezáním</t>
  </si>
  <si>
    <t>Kosení travních porostů strojně</t>
  </si>
  <si>
    <t>Kosení travních porostů strojně pod svodidly</t>
  </si>
  <si>
    <t>Kosení travních porostů ručně křovinořezy</t>
  </si>
  <si>
    <t>Kosení travních porostů ručně křovinořezy kolem překážek</t>
  </si>
  <si>
    <t>Přehled činností - silnice II. a III. třídy Brno - město (za rok)</t>
  </si>
  <si>
    <t>počem MJ</t>
  </si>
  <si>
    <t>Běžné prohlídky komunikací (dle vyhlášky č. 104/1997 Sb.)</t>
  </si>
  <si>
    <t>Položkový rozpočet - seznam činností</t>
  </si>
  <si>
    <t xml:space="preserve">Příloha č. 3 zadávací dokumantace na veřejnou zakázku Údržba silnic II. a III. třídy na území města Brna </t>
  </si>
  <si>
    <t>Následně bude převzato jako příloha č. 2 Smlouvy o poskytování služeb údržby silnic II. a III. třídy na území města Brna</t>
  </si>
  <si>
    <t>Běžné prohlídky mostů (dle vyhlášky č. 104/1997 Sb. a dle ČSN)</t>
  </si>
  <si>
    <t>Kontrolní jízdy osobním automobilem *</t>
  </si>
  <si>
    <t>Paušál ZÚS **</t>
  </si>
  <si>
    <t>** Paušální náklady na provoz středisek zimní údržby, zejména domácí pohotovost, připravenost na zásahy na pracovišti, energie, sklady, připravenost mechanismů. Položka bude účtována pouze v zimním období.</t>
  </si>
  <si>
    <t>Letní pohotovost (zajištění pohotovosti pro BESIP dle přílohy č. 3 smlouvy)</t>
  </si>
  <si>
    <t xml:space="preserve">* kilometry ujeté na silnici II. a III. třídy při provádění kontroly sjízdnosti a při jízdě k lokálnímu zásahu nebo cestě z něj zpět po tomto zásahu, do ceny za jednotku se započítávají při přejezdu vozidla ze střediska poskytovatele na udržovanou komunikaci, dále při přejezdu k naložení vozidla - tyto se nezapočítávají do výkonů </t>
  </si>
  <si>
    <t>Dozor a dohlídky nad silnicemi (dle odst. II.2 písm. h), i) a j) smlouvy)</t>
  </si>
  <si>
    <t>Zajištění BESIP (vlastní zásah; včetně plnění dle odst. II.2 písm. k)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</si>
</sst>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.25"/>
      <name val="Arial"/>
      <family val="2"/>
    </font>
    <font>
      <sz val="6.75"/>
      <name val="Arial"/>
      <family val="2"/>
    </font>
    <font>
      <i/>
      <sz val="11"/>
      <color rgb="FFFF000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E0D6D3"/>
        <bgColor indexed="64"/>
      </patternFill>
    </fill>
  </fills>
  <borders count="3">
    <border>
      <left/>
      <right/>
      <top/>
      <bottom/>
      <diagonal/>
    </border>
    <border>
      <left style="thin">
        <color rgb="FFBDB1B7"/>
      </left>
      <right style="thin">
        <color rgb="FFBDB1B7"/>
      </right>
      <top style="thin">
        <color rgb="FFBDB1B7"/>
      </top>
      <bottom style="thin">
        <color rgb="FFBDB1B7"/>
      </bottom>
    </border>
    <border>
      <left/>
      <right style="thin">
        <color rgb="FFBDB1B7"/>
      </right>
      <top style="thin">
        <color rgb="FFBDB1B7"/>
      </top>
      <bottom style="thin">
        <color rgb="FFBDB1B7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Alignment="1">
      <alignment horizontal="center" vertical="center" wrapText="1" readingOrder="1"/>
    </xf>
    <xf numFmtId="4" fontId="4" fillId="0" borderId="0" xfId="0" applyNumberFormat="1" applyFont="1" applyAlignment="1">
      <alignment horizontal="right" vertical="center" wrapText="1" readingOrder="1"/>
    </xf>
    <xf numFmtId="4" fontId="4" fillId="0" borderId="0" xfId="0" applyNumberFormat="1" applyFont="1" applyAlignment="1">
      <alignment horizontal="center" vertical="center" wrapText="1" readingOrder="1"/>
    </xf>
    <xf numFmtId="165" fontId="4" fillId="0" borderId="0" xfId="0" applyNumberFormat="1" applyFont="1" applyAlignment="1">
      <alignment vertical="center" wrapText="1" readingOrder="1"/>
    </xf>
    <xf numFmtId="49" fontId="5" fillId="0" borderId="0" xfId="0" applyNumberFormat="1" applyFont="1" applyAlignment="1">
      <alignment vertical="center" readingOrder="1"/>
    </xf>
    <xf numFmtId="4" fontId="4" fillId="0" borderId="0" xfId="0" applyNumberFormat="1" applyFont="1" applyAlignment="1">
      <alignment horizontal="right" vertical="center" wrapText="1" readingOrder="1"/>
    </xf>
    <xf numFmtId="165" fontId="2" fillId="0" borderId="0" xfId="0" applyNumberFormat="1" applyFont="1"/>
    <xf numFmtId="164" fontId="4" fillId="0" borderId="0" xfId="0" applyNumberFormat="1" applyFont="1" applyAlignment="1">
      <alignment horizontal="center" vertical="center" wrapText="1" readingOrder="1"/>
    </xf>
    <xf numFmtId="0" fontId="6" fillId="0" borderId="0" xfId="0" applyFont="1"/>
    <xf numFmtId="0" fontId="2" fillId="0" borderId="0" xfId="0" applyFont="1"/>
    <xf numFmtId="0" fontId="4" fillId="2" borderId="2" xfId="0" applyNumberFormat="1" applyFont="1" applyFill="1" applyBorder="1" applyAlignment="1">
      <alignment horizontal="left" vertical="center" wrapText="1" inden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49" fontId="4" fillId="0" borderId="0" xfId="0" applyNumberFormat="1" applyFont="1" applyAlignment="1">
      <alignment horizontal="left" vertical="center" wrapText="1" readingOrder="1"/>
    </xf>
    <xf numFmtId="0" fontId="4" fillId="0" borderId="0" xfId="0" applyNumberFormat="1" applyFont="1" applyAlignment="1">
      <alignment horizontal="center" vertical="center" wrapText="1" readingOrder="1"/>
    </xf>
    <xf numFmtId="49" fontId="4" fillId="0" borderId="0" xfId="0" applyNumberFormat="1" applyFont="1" applyAlignment="1">
      <alignment horizontal="left" vertical="center" wrapText="1" readingOrder="1"/>
    </xf>
    <xf numFmtId="0" fontId="4" fillId="0" borderId="0" xfId="0" applyNumberFormat="1" applyFont="1" applyAlignment="1">
      <alignment horizontal="center" vertical="center" wrapText="1" readingOrder="1"/>
    </xf>
    <xf numFmtId="49" fontId="4" fillId="0" borderId="0" xfId="0" applyNumberFormat="1" applyFont="1" applyFill="1" applyAlignment="1">
      <alignment horizontal="left" vertical="center" wrapText="1" readingOrder="1"/>
    </xf>
    <xf numFmtId="0" fontId="2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left" vertical="center" wrapText="1" readingOrder="1"/>
    </xf>
    <xf numFmtId="0" fontId="7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Q149"/>
  <sheetViews>
    <sheetView showGridLines="0" tabSelected="1" zoomScale="120" zoomScaleNormal="120" workbookViewId="0" topLeftCell="A13">
      <selection activeCell="G17" sqref="G17"/>
    </sheetView>
  </sheetViews>
  <sheetFormatPr defaultColWidth="9.140625" defaultRowHeight="15"/>
  <cols>
    <col min="1" max="1" width="8.28125" style="1" customWidth="1"/>
    <col min="2" max="2" width="6.421875" style="1" customWidth="1"/>
    <col min="3" max="3" width="42.7109375" style="1" customWidth="1"/>
    <col min="4" max="4" width="2.7109375" style="1" customWidth="1"/>
    <col min="5" max="5" width="3.421875" style="1" customWidth="1"/>
    <col min="6" max="6" width="13.7109375" style="1" customWidth="1"/>
    <col min="7" max="7" width="10.00390625" style="1" bestFit="1" customWidth="1"/>
    <col min="8" max="8" width="15.140625" style="1" customWidth="1"/>
    <col min="9" max="16384" width="9.140625" style="1" customWidth="1"/>
  </cols>
  <sheetData>
    <row r="1" ht="15">
      <c r="A1" s="13" t="s">
        <v>151</v>
      </c>
    </row>
    <row r="2" ht="15">
      <c r="A2" s="1" t="s">
        <v>150</v>
      </c>
    </row>
    <row r="3" s="12" customFormat="1" ht="15">
      <c r="A3" s="12" t="s">
        <v>152</v>
      </c>
    </row>
    <row r="5" spans="1:6" ht="15">
      <c r="A5" s="21" t="s">
        <v>147</v>
      </c>
      <c r="B5" s="21"/>
      <c r="C5" s="21"/>
      <c r="D5" s="21"/>
      <c r="E5" s="21"/>
      <c r="F5" s="21"/>
    </row>
    <row r="7" spans="1:8" ht="26.25" customHeight="1">
      <c r="A7" s="2" t="s">
        <v>0</v>
      </c>
      <c r="B7" s="14" t="s">
        <v>1</v>
      </c>
      <c r="C7" s="14"/>
      <c r="D7" s="15" t="s">
        <v>2</v>
      </c>
      <c r="E7" s="15"/>
      <c r="F7" s="3" t="s">
        <v>3</v>
      </c>
      <c r="G7" s="3" t="s">
        <v>148</v>
      </c>
      <c r="H7" s="3" t="s">
        <v>14</v>
      </c>
    </row>
    <row r="8" spans="1:17" ht="13.5" customHeight="1">
      <c r="A8" s="4">
        <v>11123</v>
      </c>
      <c r="B8" s="16" t="s">
        <v>15</v>
      </c>
      <c r="C8" s="18"/>
      <c r="D8" s="19" t="s">
        <v>4</v>
      </c>
      <c r="E8" s="19"/>
      <c r="F8" s="5"/>
      <c r="G8" s="6">
        <v>4434</v>
      </c>
      <c r="H8" s="7">
        <f aca="true" t="shared" si="0" ref="H8:H48">F8*G8</f>
        <v>0</v>
      </c>
      <c r="I8" s="8"/>
      <c r="J8" s="8"/>
      <c r="K8" s="8"/>
      <c r="L8" s="8"/>
      <c r="M8" s="8"/>
      <c r="N8" s="8"/>
      <c r="O8" s="17"/>
      <c r="P8" s="17"/>
      <c r="Q8" s="9"/>
    </row>
    <row r="9" spans="1:17" ht="12.75" customHeight="1">
      <c r="A9" s="4">
        <v>11133</v>
      </c>
      <c r="B9" s="16" t="s">
        <v>16</v>
      </c>
      <c r="C9" s="18"/>
      <c r="D9" s="19" t="s">
        <v>4</v>
      </c>
      <c r="E9" s="19"/>
      <c r="F9" s="5"/>
      <c r="G9" s="6">
        <v>8227</v>
      </c>
      <c r="H9" s="7">
        <f t="shared" si="0"/>
        <v>0</v>
      </c>
      <c r="I9" s="8"/>
      <c r="J9" s="8"/>
      <c r="K9" s="8"/>
      <c r="L9" s="8"/>
      <c r="M9" s="8"/>
      <c r="N9" s="8"/>
      <c r="O9" s="17"/>
      <c r="P9" s="17"/>
      <c r="Q9" s="9"/>
    </row>
    <row r="10" spans="1:17" ht="12.75" customHeight="1">
      <c r="A10" s="4">
        <v>11313</v>
      </c>
      <c r="B10" s="18" t="s">
        <v>17</v>
      </c>
      <c r="C10" s="18"/>
      <c r="D10" s="19" t="s">
        <v>4</v>
      </c>
      <c r="E10" s="19"/>
      <c r="F10" s="5"/>
      <c r="G10" s="6">
        <v>25</v>
      </c>
      <c r="H10" s="7">
        <f t="shared" si="0"/>
        <v>0</v>
      </c>
      <c r="I10" s="8"/>
      <c r="J10" s="8"/>
      <c r="K10" s="8"/>
      <c r="L10" s="8"/>
      <c r="M10" s="8"/>
      <c r="N10" s="8"/>
      <c r="O10" s="17"/>
      <c r="P10" s="17"/>
      <c r="Q10" s="9"/>
    </row>
    <row r="11" spans="1:17" ht="13.5" customHeight="1">
      <c r="A11" s="4">
        <v>11323</v>
      </c>
      <c r="B11" s="16" t="s">
        <v>18</v>
      </c>
      <c r="C11" s="18"/>
      <c r="D11" s="19" t="s">
        <v>4</v>
      </c>
      <c r="E11" s="19"/>
      <c r="F11" s="5"/>
      <c r="G11" s="6">
        <v>25</v>
      </c>
      <c r="H11" s="7">
        <f t="shared" si="0"/>
        <v>0</v>
      </c>
      <c r="I11" s="8"/>
      <c r="J11" s="8"/>
      <c r="K11" s="8"/>
      <c r="L11" s="8"/>
      <c r="M11" s="8"/>
      <c r="N11" s="8"/>
      <c r="O11" s="17"/>
      <c r="P11" s="17"/>
      <c r="Q11" s="9"/>
    </row>
    <row r="12" spans="1:17" ht="12.75" customHeight="1">
      <c r="A12" s="4">
        <v>11811</v>
      </c>
      <c r="B12" s="16" t="s">
        <v>154</v>
      </c>
      <c r="C12" s="18"/>
      <c r="D12" s="19" t="s">
        <v>4</v>
      </c>
      <c r="E12" s="19"/>
      <c r="F12" s="5"/>
      <c r="G12" s="6">
        <v>1558</v>
      </c>
      <c r="H12" s="7">
        <f t="shared" si="0"/>
        <v>0</v>
      </c>
      <c r="I12" s="8"/>
      <c r="J12" s="8"/>
      <c r="K12" s="8"/>
      <c r="L12" s="8"/>
      <c r="M12" s="8"/>
      <c r="N12" s="8"/>
      <c r="O12" s="17"/>
      <c r="P12" s="17"/>
      <c r="Q12" s="9"/>
    </row>
    <row r="13" spans="1:17" ht="12.75" customHeight="1">
      <c r="A13" s="4">
        <v>11821</v>
      </c>
      <c r="B13" s="18" t="s">
        <v>19</v>
      </c>
      <c r="C13" s="18"/>
      <c r="D13" s="19" t="s">
        <v>4</v>
      </c>
      <c r="E13" s="19"/>
      <c r="F13" s="5"/>
      <c r="G13" s="6">
        <v>2862</v>
      </c>
      <c r="H13" s="7">
        <f t="shared" si="0"/>
        <v>0</v>
      </c>
      <c r="I13" s="8"/>
      <c r="J13" s="8"/>
      <c r="K13" s="8"/>
      <c r="L13" s="8"/>
      <c r="M13" s="8"/>
      <c r="N13" s="8"/>
      <c r="O13" s="17"/>
      <c r="P13" s="17"/>
      <c r="Q13" s="9"/>
    </row>
    <row r="14" spans="1:17" ht="13.5" customHeight="1">
      <c r="A14" s="4">
        <v>12110</v>
      </c>
      <c r="B14" s="18" t="s">
        <v>20</v>
      </c>
      <c r="C14" s="18"/>
      <c r="D14" s="19" t="s">
        <v>4</v>
      </c>
      <c r="E14" s="19"/>
      <c r="F14" s="5"/>
      <c r="G14" s="6">
        <v>860</v>
      </c>
      <c r="H14" s="7">
        <f t="shared" si="0"/>
        <v>0</v>
      </c>
      <c r="I14" s="8"/>
      <c r="J14" s="8"/>
      <c r="K14" s="8"/>
      <c r="L14" s="8"/>
      <c r="M14" s="8"/>
      <c r="N14" s="8"/>
      <c r="O14" s="17"/>
      <c r="P14" s="17"/>
      <c r="Q14" s="9"/>
    </row>
    <row r="15" spans="1:17" ht="12.75" customHeight="1">
      <c r="A15" s="4">
        <v>12120</v>
      </c>
      <c r="B15" s="18" t="s">
        <v>21</v>
      </c>
      <c r="C15" s="18"/>
      <c r="D15" s="19" t="s">
        <v>5</v>
      </c>
      <c r="E15" s="19"/>
      <c r="F15" s="5"/>
      <c r="G15" s="6">
        <v>91</v>
      </c>
      <c r="H15" s="7">
        <f t="shared" si="0"/>
        <v>0</v>
      </c>
      <c r="I15" s="8"/>
      <c r="J15" s="8"/>
      <c r="K15" s="8"/>
      <c r="L15" s="8"/>
      <c r="M15" s="8"/>
      <c r="N15" s="8"/>
      <c r="O15" s="17"/>
      <c r="P15" s="17"/>
      <c r="Q15" s="9"/>
    </row>
    <row r="16" spans="1:17" ht="12.75" customHeight="1">
      <c r="A16" s="4">
        <v>13410</v>
      </c>
      <c r="B16" s="16" t="s">
        <v>22</v>
      </c>
      <c r="C16" s="16"/>
      <c r="D16" s="17" t="s">
        <v>13</v>
      </c>
      <c r="E16" s="17"/>
      <c r="F16" s="5"/>
      <c r="G16" s="6">
        <v>151</v>
      </c>
      <c r="H16" s="7">
        <f t="shared" si="0"/>
        <v>0</v>
      </c>
      <c r="I16" s="8"/>
      <c r="J16" s="8"/>
      <c r="K16" s="8"/>
      <c r="L16" s="8"/>
      <c r="M16" s="8"/>
      <c r="N16" s="8"/>
      <c r="O16" s="17"/>
      <c r="P16" s="17"/>
      <c r="Q16" s="9"/>
    </row>
    <row r="17" spans="1:17" ht="12.75" customHeight="1">
      <c r="A17" s="4">
        <v>13420</v>
      </c>
      <c r="B17" s="16" t="s">
        <v>155</v>
      </c>
      <c r="C17" s="16"/>
      <c r="D17" s="17" t="s">
        <v>13</v>
      </c>
      <c r="E17" s="17"/>
      <c r="F17" s="5"/>
      <c r="G17" s="6">
        <v>151</v>
      </c>
      <c r="H17" s="7">
        <f t="shared" si="0"/>
        <v>0</v>
      </c>
      <c r="I17" s="8"/>
      <c r="J17" s="8"/>
      <c r="K17" s="8"/>
      <c r="L17" s="8"/>
      <c r="M17" s="8"/>
      <c r="N17" s="8"/>
      <c r="O17" s="17"/>
      <c r="P17" s="17"/>
      <c r="Q17" s="9"/>
    </row>
    <row r="18" spans="1:17" ht="12.75" customHeight="1">
      <c r="A18" s="4">
        <v>16210</v>
      </c>
      <c r="B18" s="18" t="s">
        <v>23</v>
      </c>
      <c r="C18" s="18"/>
      <c r="D18" s="19" t="s">
        <v>6</v>
      </c>
      <c r="E18" s="19"/>
      <c r="F18" s="5"/>
      <c r="G18" s="6">
        <v>100</v>
      </c>
      <c r="H18" s="7">
        <f t="shared" si="0"/>
        <v>0</v>
      </c>
      <c r="I18" s="8"/>
      <c r="J18" s="8"/>
      <c r="K18" s="8"/>
      <c r="L18" s="8"/>
      <c r="M18" s="8"/>
      <c r="N18" s="8"/>
      <c r="O18" s="17"/>
      <c r="P18" s="17"/>
      <c r="Q18" s="9"/>
    </row>
    <row r="19" spans="1:17" ht="13.5" customHeight="1">
      <c r="A19" s="4">
        <v>17113</v>
      </c>
      <c r="B19" s="18" t="s">
        <v>24</v>
      </c>
      <c r="C19" s="18"/>
      <c r="D19" s="19" t="s">
        <v>7</v>
      </c>
      <c r="E19" s="19"/>
      <c r="F19" s="5"/>
      <c r="G19" s="6">
        <v>683</v>
      </c>
      <c r="H19" s="7">
        <f t="shared" si="0"/>
        <v>0</v>
      </c>
      <c r="I19" s="8"/>
      <c r="J19" s="8"/>
      <c r="K19" s="8"/>
      <c r="L19" s="8"/>
      <c r="M19" s="8"/>
      <c r="N19" s="8"/>
      <c r="O19" s="17"/>
      <c r="P19" s="17"/>
      <c r="Q19" s="9"/>
    </row>
    <row r="20" spans="1:17" ht="12.75" customHeight="1">
      <c r="A20" s="4">
        <v>17123</v>
      </c>
      <c r="B20" s="18" t="s">
        <v>25</v>
      </c>
      <c r="C20" s="18"/>
      <c r="D20" s="19" t="s">
        <v>7</v>
      </c>
      <c r="E20" s="19"/>
      <c r="F20" s="5"/>
      <c r="G20" s="6">
        <v>5</v>
      </c>
      <c r="H20" s="7">
        <f t="shared" si="0"/>
        <v>0</v>
      </c>
      <c r="I20" s="8"/>
      <c r="J20" s="8"/>
      <c r="K20" s="8"/>
      <c r="L20" s="8"/>
      <c r="M20" s="8"/>
      <c r="N20" s="8"/>
      <c r="O20" s="17"/>
      <c r="P20" s="17"/>
      <c r="Q20" s="9"/>
    </row>
    <row r="21" spans="1:17" ht="12.75" customHeight="1">
      <c r="A21" s="4">
        <v>17133</v>
      </c>
      <c r="B21" s="18" t="s">
        <v>26</v>
      </c>
      <c r="C21" s="18"/>
      <c r="D21" s="19" t="s">
        <v>7</v>
      </c>
      <c r="E21" s="19"/>
      <c r="F21" s="5"/>
      <c r="G21" s="6">
        <v>1037</v>
      </c>
      <c r="H21" s="7">
        <f t="shared" si="0"/>
        <v>0</v>
      </c>
      <c r="I21" s="8"/>
      <c r="J21" s="8"/>
      <c r="K21" s="8"/>
      <c r="L21" s="8"/>
      <c r="M21" s="8"/>
      <c r="N21" s="8"/>
      <c r="O21" s="17"/>
      <c r="P21" s="17"/>
      <c r="Q21" s="9"/>
    </row>
    <row r="22" spans="1:17" ht="13.5" customHeight="1">
      <c r="A22" s="4">
        <v>17143</v>
      </c>
      <c r="B22" s="18" t="s">
        <v>27</v>
      </c>
      <c r="C22" s="18"/>
      <c r="D22" s="19" t="s">
        <v>7</v>
      </c>
      <c r="E22" s="19"/>
      <c r="F22" s="5"/>
      <c r="G22" s="6">
        <v>5</v>
      </c>
      <c r="H22" s="7">
        <f t="shared" si="0"/>
        <v>0</v>
      </c>
      <c r="I22" s="8"/>
      <c r="J22" s="8"/>
      <c r="K22" s="8"/>
      <c r="L22" s="8"/>
      <c r="M22" s="8"/>
      <c r="N22" s="8"/>
      <c r="O22" s="17"/>
      <c r="P22" s="17"/>
      <c r="Q22" s="9"/>
    </row>
    <row r="23" spans="1:17" ht="12.75" customHeight="1">
      <c r="A23" s="4">
        <v>17213</v>
      </c>
      <c r="B23" s="18" t="s">
        <v>28</v>
      </c>
      <c r="C23" s="18"/>
      <c r="D23" s="19" t="s">
        <v>8</v>
      </c>
      <c r="E23" s="19"/>
      <c r="F23" s="5"/>
      <c r="G23" s="6">
        <v>561508</v>
      </c>
      <c r="H23" s="7">
        <f t="shared" si="0"/>
        <v>0</v>
      </c>
      <c r="I23" s="8"/>
      <c r="J23" s="8"/>
      <c r="K23" s="8"/>
      <c r="L23" s="8"/>
      <c r="M23" s="8"/>
      <c r="N23" s="8"/>
      <c r="O23" s="17"/>
      <c r="P23" s="17"/>
      <c r="Q23" s="9"/>
    </row>
    <row r="24" spans="1:17" ht="12.75" customHeight="1">
      <c r="A24" s="4">
        <v>17223</v>
      </c>
      <c r="B24" s="18" t="s">
        <v>29</v>
      </c>
      <c r="C24" s="18"/>
      <c r="D24" s="19" t="s">
        <v>8</v>
      </c>
      <c r="E24" s="19"/>
      <c r="F24" s="5"/>
      <c r="G24" s="6">
        <v>1000</v>
      </c>
      <c r="H24" s="7">
        <f t="shared" si="0"/>
        <v>0</v>
      </c>
      <c r="I24" s="8"/>
      <c r="J24" s="8"/>
      <c r="K24" s="8"/>
      <c r="L24" s="8"/>
      <c r="M24" s="8"/>
      <c r="N24" s="8"/>
      <c r="O24" s="17"/>
      <c r="P24" s="17"/>
      <c r="Q24" s="9"/>
    </row>
    <row r="25" spans="1:17" ht="13.5" customHeight="1">
      <c r="A25" s="4">
        <v>17313</v>
      </c>
      <c r="B25" s="18" t="s">
        <v>30</v>
      </c>
      <c r="C25" s="18"/>
      <c r="D25" s="19" t="s">
        <v>7</v>
      </c>
      <c r="E25" s="19"/>
      <c r="F25" s="5"/>
      <c r="G25" s="6">
        <v>100</v>
      </c>
      <c r="H25" s="7">
        <f t="shared" si="0"/>
        <v>0</v>
      </c>
      <c r="I25" s="8"/>
      <c r="J25" s="8"/>
      <c r="K25" s="8"/>
      <c r="L25" s="8"/>
      <c r="M25" s="8"/>
      <c r="N25" s="8"/>
      <c r="O25" s="17"/>
      <c r="P25" s="17"/>
      <c r="Q25" s="9"/>
    </row>
    <row r="26" spans="1:17" ht="12.75" customHeight="1">
      <c r="A26" s="4">
        <v>17323</v>
      </c>
      <c r="B26" s="18" t="s">
        <v>31</v>
      </c>
      <c r="C26" s="18"/>
      <c r="D26" s="19" t="s">
        <v>7</v>
      </c>
      <c r="E26" s="19"/>
      <c r="F26" s="5"/>
      <c r="G26" s="6">
        <v>100</v>
      </c>
      <c r="H26" s="7">
        <f t="shared" si="0"/>
        <v>0</v>
      </c>
      <c r="I26" s="8"/>
      <c r="J26" s="8"/>
      <c r="K26" s="8"/>
      <c r="L26" s="8"/>
      <c r="M26" s="8"/>
      <c r="N26" s="8"/>
      <c r="O26" s="17"/>
      <c r="P26" s="17"/>
      <c r="Q26" s="9"/>
    </row>
    <row r="27" spans="1:17" ht="12.75" customHeight="1">
      <c r="A27" s="4">
        <v>20111</v>
      </c>
      <c r="B27" s="18" t="s">
        <v>32</v>
      </c>
      <c r="C27" s="18"/>
      <c r="D27" s="19" t="s">
        <v>9</v>
      </c>
      <c r="E27" s="19"/>
      <c r="F27" s="5"/>
      <c r="G27" s="6">
        <v>440877</v>
      </c>
      <c r="H27" s="7">
        <f t="shared" si="0"/>
        <v>0</v>
      </c>
      <c r="I27" s="8"/>
      <c r="J27" s="8"/>
      <c r="K27" s="8"/>
      <c r="L27" s="8"/>
      <c r="M27" s="8"/>
      <c r="N27" s="8"/>
      <c r="O27" s="17"/>
      <c r="P27" s="17"/>
      <c r="Q27" s="9"/>
    </row>
    <row r="28" spans="1:17" ht="12.75" customHeight="1">
      <c r="A28" s="4">
        <v>20121</v>
      </c>
      <c r="B28" s="18" t="s">
        <v>33</v>
      </c>
      <c r="C28" s="18"/>
      <c r="D28" s="19" t="s">
        <v>9</v>
      </c>
      <c r="E28" s="19"/>
      <c r="F28" s="5"/>
      <c r="G28" s="6">
        <v>145005</v>
      </c>
      <c r="H28" s="7">
        <f t="shared" si="0"/>
        <v>0</v>
      </c>
      <c r="I28" s="8"/>
      <c r="J28" s="8"/>
      <c r="K28" s="8"/>
      <c r="L28" s="8"/>
      <c r="M28" s="8"/>
      <c r="N28" s="8"/>
      <c r="O28" s="17"/>
      <c r="P28" s="17"/>
      <c r="Q28" s="9"/>
    </row>
    <row r="29" spans="1:17" ht="13.5" customHeight="1">
      <c r="A29" s="4">
        <v>20140</v>
      </c>
      <c r="B29" s="18" t="s">
        <v>34</v>
      </c>
      <c r="C29" s="18"/>
      <c r="D29" s="19" t="s">
        <v>9</v>
      </c>
      <c r="E29" s="19"/>
      <c r="F29" s="5"/>
      <c r="G29" s="6">
        <v>1500</v>
      </c>
      <c r="H29" s="7">
        <f t="shared" si="0"/>
        <v>0</v>
      </c>
      <c r="I29" s="8"/>
      <c r="J29" s="8"/>
      <c r="K29" s="8"/>
      <c r="L29" s="8"/>
      <c r="M29" s="8"/>
      <c r="N29" s="8"/>
      <c r="O29" s="17"/>
      <c r="P29" s="17"/>
      <c r="Q29" s="9"/>
    </row>
    <row r="30" spans="1:17" ht="12.75" customHeight="1">
      <c r="A30" s="4">
        <v>20150</v>
      </c>
      <c r="B30" s="18" t="s">
        <v>35</v>
      </c>
      <c r="C30" s="18"/>
      <c r="D30" s="19" t="s">
        <v>9</v>
      </c>
      <c r="E30" s="19"/>
      <c r="F30" s="5"/>
      <c r="G30" s="6">
        <v>1500</v>
      </c>
      <c r="H30" s="7">
        <f t="shared" si="0"/>
        <v>0</v>
      </c>
      <c r="I30" s="8"/>
      <c r="J30" s="8"/>
      <c r="K30" s="8"/>
      <c r="L30" s="8"/>
      <c r="M30" s="8"/>
      <c r="N30" s="8"/>
      <c r="O30" s="17"/>
      <c r="P30" s="17"/>
      <c r="Q30" s="9"/>
    </row>
    <row r="31" spans="1:17" ht="13.5" customHeight="1">
      <c r="A31" s="4">
        <v>20198</v>
      </c>
      <c r="B31" s="18" t="s">
        <v>36</v>
      </c>
      <c r="C31" s="18"/>
      <c r="D31" s="19" t="s">
        <v>7</v>
      </c>
      <c r="E31" s="19"/>
      <c r="F31" s="5"/>
      <c r="G31" s="6">
        <v>300</v>
      </c>
      <c r="H31" s="7">
        <f t="shared" si="0"/>
        <v>0</v>
      </c>
      <c r="I31" s="8"/>
      <c r="J31" s="8"/>
      <c r="K31" s="8"/>
      <c r="L31" s="8"/>
      <c r="M31" s="8"/>
      <c r="N31" s="8"/>
      <c r="O31" s="17"/>
      <c r="P31" s="17"/>
      <c r="Q31" s="9"/>
    </row>
    <row r="32" spans="1:17" ht="20.25" customHeight="1">
      <c r="A32" s="4">
        <v>21213</v>
      </c>
      <c r="B32" s="16" t="s">
        <v>157</v>
      </c>
      <c r="C32" s="18"/>
      <c r="D32" s="19" t="s">
        <v>5</v>
      </c>
      <c r="E32" s="19"/>
      <c r="F32" s="5"/>
      <c r="G32" s="6">
        <v>13365</v>
      </c>
      <c r="H32" s="7">
        <f t="shared" si="0"/>
        <v>0</v>
      </c>
      <c r="I32" s="8"/>
      <c r="J32" s="8"/>
      <c r="K32" s="8"/>
      <c r="L32" s="8"/>
      <c r="M32" s="8"/>
      <c r="N32" s="8"/>
      <c r="O32" s="17"/>
      <c r="P32" s="17"/>
      <c r="Q32" s="9"/>
    </row>
    <row r="33" spans="1:17" ht="12.75" customHeight="1">
      <c r="A33" s="4">
        <v>21299</v>
      </c>
      <c r="B33" s="18" t="s">
        <v>37</v>
      </c>
      <c r="C33" s="18"/>
      <c r="D33" s="19" t="s">
        <v>5</v>
      </c>
      <c r="E33" s="19"/>
      <c r="F33" s="5"/>
      <c r="G33" s="6">
        <v>150</v>
      </c>
      <c r="H33" s="7">
        <f t="shared" si="0"/>
        <v>0</v>
      </c>
      <c r="I33" s="8"/>
      <c r="J33" s="8"/>
      <c r="K33" s="8"/>
      <c r="L33" s="8"/>
      <c r="M33" s="8"/>
      <c r="N33" s="8"/>
      <c r="O33" s="17"/>
      <c r="P33" s="17"/>
      <c r="Q33" s="9"/>
    </row>
    <row r="34" spans="1:17" ht="21.75" customHeight="1">
      <c r="A34" s="4">
        <v>21313</v>
      </c>
      <c r="B34" s="20" t="s">
        <v>160</v>
      </c>
      <c r="C34" s="20"/>
      <c r="D34" s="19" t="s">
        <v>10</v>
      </c>
      <c r="E34" s="19"/>
      <c r="F34" s="5"/>
      <c r="G34" s="6">
        <v>204</v>
      </c>
      <c r="H34" s="7">
        <f t="shared" si="0"/>
        <v>0</v>
      </c>
      <c r="I34" s="8"/>
      <c r="J34" s="8"/>
      <c r="K34" s="8"/>
      <c r="L34" s="8"/>
      <c r="M34" s="8"/>
      <c r="N34" s="8"/>
      <c r="O34" s="17"/>
      <c r="P34" s="17"/>
      <c r="Q34" s="9"/>
    </row>
    <row r="35" spans="1:17" ht="13.5" customHeight="1">
      <c r="A35" s="4">
        <v>21518</v>
      </c>
      <c r="B35" s="18" t="s">
        <v>38</v>
      </c>
      <c r="C35" s="18"/>
      <c r="D35" s="19" t="s">
        <v>7</v>
      </c>
      <c r="E35" s="19"/>
      <c r="F35" s="5"/>
      <c r="G35" s="6">
        <v>465</v>
      </c>
      <c r="H35" s="7">
        <f t="shared" si="0"/>
        <v>0</v>
      </c>
      <c r="I35" s="8"/>
      <c r="J35" s="8"/>
      <c r="K35" s="8"/>
      <c r="L35" s="8"/>
      <c r="M35" s="8"/>
      <c r="N35" s="8"/>
      <c r="O35" s="17"/>
      <c r="P35" s="17"/>
      <c r="Q35" s="9"/>
    </row>
    <row r="36" spans="1:17" ht="12.75" customHeight="1">
      <c r="A36" s="4">
        <v>21711</v>
      </c>
      <c r="B36" s="18" t="s">
        <v>39</v>
      </c>
      <c r="C36" s="18"/>
      <c r="D36" s="19" t="s">
        <v>7</v>
      </c>
      <c r="E36" s="19"/>
      <c r="F36" s="5"/>
      <c r="G36" s="6">
        <v>236</v>
      </c>
      <c r="H36" s="7">
        <f t="shared" si="0"/>
        <v>0</v>
      </c>
      <c r="I36" s="8"/>
      <c r="J36" s="8"/>
      <c r="K36" s="8"/>
      <c r="L36" s="8"/>
      <c r="M36" s="8"/>
      <c r="N36" s="8"/>
      <c r="O36" s="17"/>
      <c r="P36" s="17"/>
      <c r="Q36" s="9"/>
    </row>
    <row r="37" spans="1:17" ht="13.5" customHeight="1">
      <c r="A37" s="4">
        <v>21712</v>
      </c>
      <c r="B37" s="18" t="s">
        <v>40</v>
      </c>
      <c r="C37" s="18"/>
      <c r="D37" s="19" t="s">
        <v>7</v>
      </c>
      <c r="E37" s="19"/>
      <c r="F37" s="5"/>
      <c r="G37" s="6">
        <v>77</v>
      </c>
      <c r="H37" s="7">
        <f t="shared" si="0"/>
        <v>0</v>
      </c>
      <c r="I37" s="8"/>
      <c r="J37" s="8"/>
      <c r="K37" s="8"/>
      <c r="L37" s="8"/>
      <c r="M37" s="8"/>
      <c r="N37" s="8"/>
      <c r="O37" s="17"/>
      <c r="P37" s="17"/>
      <c r="Q37" s="9"/>
    </row>
    <row r="38" spans="1:17" ht="12.75" customHeight="1">
      <c r="A38" s="4">
        <v>21713</v>
      </c>
      <c r="B38" s="18" t="s">
        <v>41</v>
      </c>
      <c r="C38" s="18"/>
      <c r="D38" s="19" t="s">
        <v>7</v>
      </c>
      <c r="E38" s="19"/>
      <c r="F38" s="5"/>
      <c r="G38" s="6">
        <v>16</v>
      </c>
      <c r="H38" s="7">
        <f t="shared" si="0"/>
        <v>0</v>
      </c>
      <c r="I38" s="8"/>
      <c r="J38" s="8"/>
      <c r="K38" s="8"/>
      <c r="L38" s="8"/>
      <c r="M38" s="8"/>
      <c r="N38" s="8"/>
      <c r="O38" s="17"/>
      <c r="P38" s="17"/>
      <c r="Q38" s="9"/>
    </row>
    <row r="39" spans="1:17" ht="12.75" customHeight="1">
      <c r="A39" s="4">
        <v>21913</v>
      </c>
      <c r="B39" s="18" t="s">
        <v>42</v>
      </c>
      <c r="C39" s="18"/>
      <c r="D39" s="19" t="s">
        <v>9</v>
      </c>
      <c r="E39" s="19"/>
      <c r="F39" s="5"/>
      <c r="G39" s="6">
        <v>601</v>
      </c>
      <c r="H39" s="7">
        <f t="shared" si="0"/>
        <v>0</v>
      </c>
      <c r="I39" s="8"/>
      <c r="J39" s="8"/>
      <c r="K39" s="8"/>
      <c r="L39" s="8"/>
      <c r="M39" s="8"/>
      <c r="N39" s="8"/>
      <c r="O39" s="17"/>
      <c r="P39" s="17"/>
      <c r="Q39" s="9"/>
    </row>
    <row r="40" spans="1:17" ht="13.5" customHeight="1">
      <c r="A40" s="4">
        <v>22362</v>
      </c>
      <c r="B40" s="18" t="s">
        <v>43</v>
      </c>
      <c r="C40" s="18"/>
      <c r="D40" s="19" t="s">
        <v>9</v>
      </c>
      <c r="E40" s="19"/>
      <c r="F40" s="5"/>
      <c r="G40" s="6">
        <v>601</v>
      </c>
      <c r="H40" s="7">
        <f t="shared" si="0"/>
        <v>0</v>
      </c>
      <c r="I40" s="8"/>
      <c r="J40" s="8"/>
      <c r="K40" s="8"/>
      <c r="L40" s="8"/>
      <c r="M40" s="8"/>
      <c r="N40" s="8"/>
      <c r="O40" s="17"/>
      <c r="P40" s="17"/>
      <c r="Q40" s="9"/>
    </row>
    <row r="41" spans="1:17" ht="12.75" customHeight="1">
      <c r="A41" s="4">
        <v>22611</v>
      </c>
      <c r="B41" s="18" t="s">
        <v>44</v>
      </c>
      <c r="C41" s="18"/>
      <c r="D41" s="19" t="s">
        <v>9</v>
      </c>
      <c r="E41" s="19"/>
      <c r="F41" s="5"/>
      <c r="G41" s="6">
        <v>892</v>
      </c>
      <c r="H41" s="7">
        <f t="shared" si="0"/>
        <v>0</v>
      </c>
      <c r="I41" s="8"/>
      <c r="J41" s="8"/>
      <c r="K41" s="8"/>
      <c r="L41" s="8"/>
      <c r="M41" s="8"/>
      <c r="N41" s="8"/>
      <c r="O41" s="17"/>
      <c r="P41" s="17"/>
      <c r="Q41" s="9"/>
    </row>
    <row r="42" spans="1:17" ht="13.5" customHeight="1">
      <c r="A42" s="4">
        <v>22615</v>
      </c>
      <c r="B42" s="18" t="s">
        <v>45</v>
      </c>
      <c r="C42" s="18"/>
      <c r="D42" s="19" t="s">
        <v>9</v>
      </c>
      <c r="E42" s="19"/>
      <c r="F42" s="5"/>
      <c r="G42" s="6">
        <v>771</v>
      </c>
      <c r="H42" s="7">
        <f t="shared" si="0"/>
        <v>0</v>
      </c>
      <c r="I42" s="8"/>
      <c r="J42" s="8"/>
      <c r="K42" s="8"/>
      <c r="L42" s="8"/>
      <c r="M42" s="8"/>
      <c r="N42" s="8"/>
      <c r="O42" s="17"/>
      <c r="P42" s="17"/>
      <c r="Q42" s="9"/>
    </row>
    <row r="43" spans="1:17" ht="12.75" customHeight="1">
      <c r="A43" s="4">
        <v>22712</v>
      </c>
      <c r="B43" s="18" t="s">
        <v>46</v>
      </c>
      <c r="C43" s="18"/>
      <c r="D43" s="19" t="s">
        <v>9</v>
      </c>
      <c r="E43" s="19"/>
      <c r="F43" s="5"/>
      <c r="G43" s="6">
        <v>250</v>
      </c>
      <c r="H43" s="7">
        <f t="shared" si="0"/>
        <v>0</v>
      </c>
      <c r="I43" s="8"/>
      <c r="J43" s="8"/>
      <c r="K43" s="8"/>
      <c r="L43" s="8"/>
      <c r="M43" s="8"/>
      <c r="N43" s="8"/>
      <c r="O43" s="17"/>
      <c r="P43" s="17"/>
      <c r="Q43" s="9"/>
    </row>
    <row r="44" spans="1:17" ht="12.75" customHeight="1">
      <c r="A44" s="4">
        <v>22713</v>
      </c>
      <c r="B44" s="18" t="s">
        <v>47</v>
      </c>
      <c r="C44" s="18"/>
      <c r="D44" s="19" t="s">
        <v>9</v>
      </c>
      <c r="E44" s="19"/>
      <c r="F44" s="5"/>
      <c r="G44" s="6">
        <v>250</v>
      </c>
      <c r="H44" s="7">
        <f t="shared" si="0"/>
        <v>0</v>
      </c>
      <c r="I44" s="8"/>
      <c r="J44" s="8"/>
      <c r="K44" s="8"/>
      <c r="L44" s="8"/>
      <c r="M44" s="8"/>
      <c r="N44" s="8"/>
      <c r="O44" s="17"/>
      <c r="P44" s="17"/>
      <c r="Q44" s="9"/>
    </row>
    <row r="45" spans="1:17" ht="12.75" customHeight="1">
      <c r="A45" s="4">
        <v>22811</v>
      </c>
      <c r="B45" s="18" t="s">
        <v>48</v>
      </c>
      <c r="C45" s="18"/>
      <c r="D45" s="19" t="s">
        <v>11</v>
      </c>
      <c r="E45" s="19"/>
      <c r="F45" s="5"/>
      <c r="G45" s="6">
        <v>1899</v>
      </c>
      <c r="H45" s="7">
        <f t="shared" si="0"/>
        <v>0</v>
      </c>
      <c r="I45" s="8"/>
      <c r="J45" s="8"/>
      <c r="K45" s="8"/>
      <c r="L45" s="8"/>
      <c r="M45" s="8"/>
      <c r="N45" s="8"/>
      <c r="O45" s="17"/>
      <c r="P45" s="17"/>
      <c r="Q45" s="9"/>
    </row>
    <row r="46" spans="1:17" ht="12.75" customHeight="1">
      <c r="A46" s="4">
        <v>22817</v>
      </c>
      <c r="B46" s="18" t="s">
        <v>49</v>
      </c>
      <c r="C46" s="18"/>
      <c r="D46" s="19" t="s">
        <v>11</v>
      </c>
      <c r="E46" s="19"/>
      <c r="F46" s="5"/>
      <c r="G46" s="6">
        <v>2000</v>
      </c>
      <c r="H46" s="7">
        <f t="shared" si="0"/>
        <v>0</v>
      </c>
      <c r="I46" s="8"/>
      <c r="J46" s="8"/>
      <c r="K46" s="8"/>
      <c r="L46" s="8"/>
      <c r="M46" s="8"/>
      <c r="N46" s="8"/>
      <c r="O46" s="17"/>
      <c r="P46" s="17"/>
      <c r="Q46" s="9"/>
    </row>
    <row r="47" spans="1:17" ht="12.75" customHeight="1">
      <c r="A47" s="4">
        <v>22831</v>
      </c>
      <c r="B47" s="18" t="s">
        <v>50</v>
      </c>
      <c r="C47" s="18"/>
      <c r="D47" s="19" t="s">
        <v>11</v>
      </c>
      <c r="E47" s="19"/>
      <c r="F47" s="5"/>
      <c r="G47" s="6">
        <v>2124</v>
      </c>
      <c r="H47" s="7">
        <f t="shared" si="0"/>
        <v>0</v>
      </c>
      <c r="I47" s="8"/>
      <c r="J47" s="8"/>
      <c r="K47" s="8"/>
      <c r="L47" s="8"/>
      <c r="M47" s="8"/>
      <c r="N47" s="8"/>
      <c r="O47" s="17"/>
      <c r="P47" s="17"/>
      <c r="Q47" s="9"/>
    </row>
    <row r="48" spans="1:17" ht="12.75" customHeight="1">
      <c r="A48" s="4">
        <v>22910</v>
      </c>
      <c r="B48" s="18" t="s">
        <v>51</v>
      </c>
      <c r="C48" s="18"/>
      <c r="D48" s="19" t="s">
        <v>7</v>
      </c>
      <c r="E48" s="19"/>
      <c r="F48" s="5"/>
      <c r="G48" s="6">
        <v>621</v>
      </c>
      <c r="H48" s="7">
        <f t="shared" si="0"/>
        <v>0</v>
      </c>
      <c r="I48" s="8"/>
      <c r="J48" s="8"/>
      <c r="K48" s="8"/>
      <c r="L48" s="8"/>
      <c r="M48" s="8"/>
      <c r="N48" s="8"/>
      <c r="O48" s="17"/>
      <c r="P48" s="17"/>
      <c r="Q48" s="9"/>
    </row>
    <row r="49" spans="1:17" ht="12.75" customHeight="1">
      <c r="A49" s="4">
        <v>22911</v>
      </c>
      <c r="B49" s="18" t="s">
        <v>52</v>
      </c>
      <c r="C49" s="18"/>
      <c r="D49" s="19" t="s">
        <v>7</v>
      </c>
      <c r="E49" s="19"/>
      <c r="F49" s="5"/>
      <c r="G49" s="6">
        <v>267</v>
      </c>
      <c r="H49" s="7">
        <f aca="true" t="shared" si="1" ref="H49:H85">F49*G49</f>
        <v>0</v>
      </c>
      <c r="I49" s="8"/>
      <c r="J49" s="8"/>
      <c r="K49" s="8"/>
      <c r="L49" s="8"/>
      <c r="M49" s="8"/>
      <c r="N49" s="8"/>
      <c r="O49" s="17"/>
      <c r="P49" s="17"/>
      <c r="Q49" s="9"/>
    </row>
    <row r="50" spans="1:17" ht="12.75" customHeight="1">
      <c r="A50" s="4">
        <v>23110</v>
      </c>
      <c r="B50" s="18" t="s">
        <v>53</v>
      </c>
      <c r="C50" s="18"/>
      <c r="D50" s="19" t="s">
        <v>9</v>
      </c>
      <c r="E50" s="19"/>
      <c r="F50" s="5"/>
      <c r="G50" s="6">
        <v>30</v>
      </c>
      <c r="H50" s="7">
        <f t="shared" si="1"/>
        <v>0</v>
      </c>
      <c r="I50" s="8"/>
      <c r="J50" s="8"/>
      <c r="K50" s="8"/>
      <c r="L50" s="8"/>
      <c r="M50" s="8"/>
      <c r="N50" s="8"/>
      <c r="O50" s="17"/>
      <c r="P50" s="17"/>
      <c r="Q50" s="9"/>
    </row>
    <row r="51" spans="1:14" ht="12.75" customHeight="1">
      <c r="A51" s="4">
        <v>23120</v>
      </c>
      <c r="B51" s="18" t="s">
        <v>54</v>
      </c>
      <c r="C51" s="18"/>
      <c r="D51" s="19" t="s">
        <v>9</v>
      </c>
      <c r="E51" s="19"/>
      <c r="F51" s="5"/>
      <c r="G51" s="6">
        <v>30</v>
      </c>
      <c r="H51" s="7">
        <f t="shared" si="1"/>
        <v>0</v>
      </c>
      <c r="I51" s="8"/>
      <c r="J51" s="8"/>
      <c r="K51" s="8"/>
      <c r="L51" s="8"/>
      <c r="M51" s="8"/>
      <c r="N51" s="8"/>
    </row>
    <row r="52" spans="1:14" ht="13.5" customHeight="1">
      <c r="A52" s="4">
        <v>23410</v>
      </c>
      <c r="B52" s="18" t="s">
        <v>55</v>
      </c>
      <c r="C52" s="18"/>
      <c r="D52" s="19" t="s">
        <v>9</v>
      </c>
      <c r="E52" s="19"/>
      <c r="F52" s="5"/>
      <c r="G52" s="6">
        <v>30</v>
      </c>
      <c r="H52" s="7">
        <f t="shared" si="1"/>
        <v>0</v>
      </c>
      <c r="I52" s="8"/>
      <c r="J52" s="8"/>
      <c r="K52" s="8"/>
      <c r="L52" s="8"/>
      <c r="M52" s="8"/>
      <c r="N52" s="8"/>
    </row>
    <row r="53" spans="1:14" ht="12.75" customHeight="1">
      <c r="A53" s="4">
        <v>23420</v>
      </c>
      <c r="B53" s="18" t="s">
        <v>56</v>
      </c>
      <c r="C53" s="18"/>
      <c r="D53" s="19" t="s">
        <v>9</v>
      </c>
      <c r="E53" s="19"/>
      <c r="F53" s="5"/>
      <c r="G53" s="6">
        <v>30</v>
      </c>
      <c r="H53" s="7">
        <f t="shared" si="1"/>
        <v>0</v>
      </c>
      <c r="I53" s="8"/>
      <c r="J53" s="8"/>
      <c r="K53" s="8"/>
      <c r="L53" s="8"/>
      <c r="M53" s="8"/>
      <c r="N53" s="8"/>
    </row>
    <row r="54" spans="1:14" ht="12.75" customHeight="1">
      <c r="A54" s="4">
        <v>31110</v>
      </c>
      <c r="B54" s="18" t="s">
        <v>57</v>
      </c>
      <c r="C54" s="18"/>
      <c r="D54" s="19" t="s">
        <v>10</v>
      </c>
      <c r="E54" s="19"/>
      <c r="F54" s="5"/>
      <c r="G54" s="6">
        <v>25</v>
      </c>
      <c r="H54" s="7">
        <f t="shared" si="1"/>
        <v>0</v>
      </c>
      <c r="I54" s="8"/>
      <c r="J54" s="8"/>
      <c r="K54" s="8"/>
      <c r="L54" s="8"/>
      <c r="M54" s="8"/>
      <c r="N54" s="8"/>
    </row>
    <row r="55" spans="1:14" ht="13.5" customHeight="1">
      <c r="A55" s="4">
        <v>31121</v>
      </c>
      <c r="B55" s="18" t="s">
        <v>58</v>
      </c>
      <c r="C55" s="18"/>
      <c r="D55" s="19" t="s">
        <v>10</v>
      </c>
      <c r="E55" s="19"/>
      <c r="F55" s="5"/>
      <c r="G55" s="6">
        <v>17</v>
      </c>
      <c r="H55" s="7">
        <f t="shared" si="1"/>
        <v>0</v>
      </c>
      <c r="I55" s="8"/>
      <c r="J55" s="8"/>
      <c r="K55" s="8"/>
      <c r="L55" s="8"/>
      <c r="M55" s="8"/>
      <c r="N55" s="8"/>
    </row>
    <row r="56" spans="1:14" ht="12.75" customHeight="1">
      <c r="A56" s="4">
        <v>31335</v>
      </c>
      <c r="B56" s="18" t="s">
        <v>59</v>
      </c>
      <c r="C56" s="18"/>
      <c r="D56" s="19" t="s">
        <v>10</v>
      </c>
      <c r="E56" s="19"/>
      <c r="F56" s="5"/>
      <c r="G56" s="6">
        <v>57</v>
      </c>
      <c r="H56" s="7">
        <f t="shared" si="1"/>
        <v>0</v>
      </c>
      <c r="I56" s="8"/>
      <c r="J56" s="8"/>
      <c r="K56" s="8"/>
      <c r="L56" s="8"/>
      <c r="M56" s="8"/>
      <c r="N56" s="8"/>
    </row>
    <row r="57" spans="1:14" ht="12.75" customHeight="1">
      <c r="A57" s="4">
        <v>31350</v>
      </c>
      <c r="B57" s="18" t="s">
        <v>60</v>
      </c>
      <c r="C57" s="18"/>
      <c r="D57" s="19" t="s">
        <v>10</v>
      </c>
      <c r="E57" s="19"/>
      <c r="F57" s="5"/>
      <c r="G57" s="6">
        <v>66</v>
      </c>
      <c r="H57" s="7">
        <f t="shared" si="1"/>
        <v>0</v>
      </c>
      <c r="I57" s="8"/>
      <c r="J57" s="8"/>
      <c r="K57" s="8"/>
      <c r="L57" s="8"/>
      <c r="M57" s="8"/>
      <c r="N57" s="8"/>
    </row>
    <row r="58" spans="1:14" ht="12.75" customHeight="1">
      <c r="A58" s="4">
        <v>31360</v>
      </c>
      <c r="B58" s="18" t="s">
        <v>61</v>
      </c>
      <c r="C58" s="18"/>
      <c r="D58" s="19" t="s">
        <v>10</v>
      </c>
      <c r="E58" s="19"/>
      <c r="F58" s="5"/>
      <c r="G58" s="6">
        <v>188</v>
      </c>
      <c r="H58" s="7">
        <f t="shared" si="1"/>
        <v>0</v>
      </c>
      <c r="I58" s="8"/>
      <c r="J58" s="8"/>
      <c r="K58" s="8"/>
      <c r="L58" s="8"/>
      <c r="M58" s="8"/>
      <c r="N58" s="8"/>
    </row>
    <row r="59" spans="1:14" ht="13.5" customHeight="1">
      <c r="A59" s="4">
        <v>31411</v>
      </c>
      <c r="B59" s="18" t="s">
        <v>62</v>
      </c>
      <c r="C59" s="18"/>
      <c r="D59" s="19" t="s">
        <v>10</v>
      </c>
      <c r="E59" s="19"/>
      <c r="F59" s="5"/>
      <c r="G59" s="6">
        <v>10</v>
      </c>
      <c r="H59" s="7">
        <f t="shared" si="1"/>
        <v>0</v>
      </c>
      <c r="I59" s="8"/>
      <c r="J59" s="8"/>
      <c r="K59" s="8"/>
      <c r="L59" s="8"/>
      <c r="M59" s="8"/>
      <c r="N59" s="8"/>
    </row>
    <row r="60" spans="1:14" ht="12.75" customHeight="1">
      <c r="A60" s="4">
        <v>31635</v>
      </c>
      <c r="B60" s="18" t="s">
        <v>63</v>
      </c>
      <c r="C60" s="18"/>
      <c r="D60" s="19" t="s">
        <v>10</v>
      </c>
      <c r="E60" s="19"/>
      <c r="F60" s="5"/>
      <c r="G60" s="6">
        <v>18</v>
      </c>
      <c r="H60" s="7">
        <f t="shared" si="1"/>
        <v>0</v>
      </c>
      <c r="I60" s="8"/>
      <c r="J60" s="8"/>
      <c r="K60" s="8"/>
      <c r="L60" s="8"/>
      <c r="M60" s="8"/>
      <c r="N60" s="8"/>
    </row>
    <row r="61" spans="1:14" ht="13.5" customHeight="1">
      <c r="A61" s="4">
        <v>31810</v>
      </c>
      <c r="B61" s="18" t="s">
        <v>64</v>
      </c>
      <c r="C61" s="18"/>
      <c r="D61" s="19" t="s">
        <v>10</v>
      </c>
      <c r="E61" s="19"/>
      <c r="F61" s="5"/>
      <c r="G61" s="6">
        <v>50</v>
      </c>
      <c r="H61" s="7">
        <f t="shared" si="1"/>
        <v>0</v>
      </c>
      <c r="I61" s="8"/>
      <c r="J61" s="8"/>
      <c r="K61" s="8"/>
      <c r="L61" s="8"/>
      <c r="M61" s="8"/>
      <c r="N61" s="8"/>
    </row>
    <row r="62" spans="1:14" ht="12.75" customHeight="1">
      <c r="A62" s="4">
        <v>31910</v>
      </c>
      <c r="B62" s="18" t="s">
        <v>65</v>
      </c>
      <c r="C62" s="18"/>
      <c r="D62" s="19" t="s">
        <v>10</v>
      </c>
      <c r="E62" s="19"/>
      <c r="F62" s="5"/>
      <c r="G62" s="6">
        <v>4</v>
      </c>
      <c r="H62" s="7">
        <f t="shared" si="1"/>
        <v>0</v>
      </c>
      <c r="I62" s="8"/>
      <c r="J62" s="8"/>
      <c r="K62" s="8"/>
      <c r="L62" s="8"/>
      <c r="M62" s="8"/>
      <c r="N62" s="8"/>
    </row>
    <row r="63" spans="1:14" ht="12.75" customHeight="1">
      <c r="A63" s="4">
        <v>32113</v>
      </c>
      <c r="B63" s="18" t="s">
        <v>66</v>
      </c>
      <c r="C63" s="18"/>
      <c r="D63" s="19" t="s">
        <v>9</v>
      </c>
      <c r="E63" s="19"/>
      <c r="F63" s="5"/>
      <c r="G63" s="6">
        <v>10</v>
      </c>
      <c r="H63" s="7">
        <f t="shared" si="1"/>
        <v>0</v>
      </c>
      <c r="I63" s="8"/>
      <c r="J63" s="8"/>
      <c r="K63" s="8"/>
      <c r="L63" s="8"/>
      <c r="M63" s="8"/>
      <c r="N63" s="8"/>
    </row>
    <row r="64" spans="1:14" ht="12.75" customHeight="1">
      <c r="A64" s="4">
        <v>32325</v>
      </c>
      <c r="B64" s="18" t="s">
        <v>67</v>
      </c>
      <c r="C64" s="18"/>
      <c r="D64" s="19" t="s">
        <v>9</v>
      </c>
      <c r="E64" s="19"/>
      <c r="F64" s="5"/>
      <c r="G64" s="6">
        <v>20</v>
      </c>
      <c r="H64" s="7">
        <f t="shared" si="1"/>
        <v>0</v>
      </c>
      <c r="I64" s="8"/>
      <c r="J64" s="8"/>
      <c r="K64" s="8"/>
      <c r="L64" s="8"/>
      <c r="M64" s="8"/>
      <c r="N64" s="8"/>
    </row>
    <row r="65" spans="1:14" ht="12.75" customHeight="1">
      <c r="A65" s="4">
        <v>32345</v>
      </c>
      <c r="B65" s="16" t="s">
        <v>68</v>
      </c>
      <c r="C65" s="18"/>
      <c r="D65" s="19" t="s">
        <v>9</v>
      </c>
      <c r="E65" s="19"/>
      <c r="F65" s="5"/>
      <c r="G65" s="6">
        <v>10</v>
      </c>
      <c r="H65" s="7">
        <f t="shared" si="1"/>
        <v>0</v>
      </c>
      <c r="I65" s="8"/>
      <c r="J65" s="8"/>
      <c r="K65" s="8"/>
      <c r="L65" s="8"/>
      <c r="M65" s="8"/>
      <c r="N65" s="8"/>
    </row>
    <row r="66" spans="1:14" ht="13.5" customHeight="1">
      <c r="A66" s="4">
        <v>32525</v>
      </c>
      <c r="B66" s="18" t="s">
        <v>69</v>
      </c>
      <c r="C66" s="18"/>
      <c r="D66" s="19" t="s">
        <v>9</v>
      </c>
      <c r="E66" s="19"/>
      <c r="F66" s="5"/>
      <c r="G66" s="6">
        <v>20</v>
      </c>
      <c r="H66" s="7">
        <f t="shared" si="1"/>
        <v>0</v>
      </c>
      <c r="I66" s="8"/>
      <c r="J66" s="8"/>
      <c r="K66" s="8"/>
      <c r="L66" s="8"/>
      <c r="M66" s="8"/>
      <c r="N66" s="8"/>
    </row>
    <row r="67" spans="1:14" ht="12.75" customHeight="1">
      <c r="A67" s="4">
        <v>32580</v>
      </c>
      <c r="B67" s="18" t="s">
        <v>70</v>
      </c>
      <c r="C67" s="18"/>
      <c r="D67" s="19" t="s">
        <v>9</v>
      </c>
      <c r="E67" s="19"/>
      <c r="F67" s="5"/>
      <c r="G67" s="6">
        <v>20</v>
      </c>
      <c r="H67" s="7">
        <f t="shared" si="1"/>
        <v>0</v>
      </c>
      <c r="I67" s="8"/>
      <c r="J67" s="8"/>
      <c r="K67" s="8"/>
      <c r="L67" s="8"/>
      <c r="M67" s="8"/>
      <c r="N67" s="8"/>
    </row>
    <row r="68" spans="1:14" ht="13.5" customHeight="1">
      <c r="A68" s="4">
        <v>36712</v>
      </c>
      <c r="B68" s="18" t="s">
        <v>71</v>
      </c>
      <c r="C68" s="18"/>
      <c r="D68" s="19" t="s">
        <v>9</v>
      </c>
      <c r="E68" s="19"/>
      <c r="F68" s="5"/>
      <c r="G68" s="6">
        <v>200</v>
      </c>
      <c r="H68" s="7">
        <f t="shared" si="1"/>
        <v>0</v>
      </c>
      <c r="I68" s="8"/>
      <c r="J68" s="8"/>
      <c r="K68" s="8"/>
      <c r="L68" s="8"/>
      <c r="M68" s="8"/>
      <c r="N68" s="8"/>
    </row>
    <row r="69" spans="1:14" ht="12.75" customHeight="1">
      <c r="A69" s="4">
        <v>36722</v>
      </c>
      <c r="B69" s="18" t="s">
        <v>72</v>
      </c>
      <c r="C69" s="18"/>
      <c r="D69" s="19" t="s">
        <v>9</v>
      </c>
      <c r="E69" s="19"/>
      <c r="F69" s="5"/>
      <c r="G69" s="6">
        <v>1938</v>
      </c>
      <c r="H69" s="7">
        <f t="shared" si="1"/>
        <v>0</v>
      </c>
      <c r="I69" s="8"/>
      <c r="J69" s="8"/>
      <c r="K69" s="8"/>
      <c r="L69" s="8"/>
      <c r="M69" s="8"/>
      <c r="N69" s="8"/>
    </row>
    <row r="70" spans="1:14" ht="12.75" customHeight="1">
      <c r="A70" s="4">
        <v>36740</v>
      </c>
      <c r="B70" s="18" t="s">
        <v>73</v>
      </c>
      <c r="C70" s="18"/>
      <c r="D70" s="19" t="s">
        <v>9</v>
      </c>
      <c r="E70" s="19"/>
      <c r="F70" s="5"/>
      <c r="G70" s="6">
        <v>200</v>
      </c>
      <c r="H70" s="7">
        <f t="shared" si="1"/>
        <v>0</v>
      </c>
      <c r="I70" s="8"/>
      <c r="J70" s="8"/>
      <c r="K70" s="8"/>
      <c r="L70" s="8"/>
      <c r="M70" s="8"/>
      <c r="N70" s="8"/>
    </row>
    <row r="71" spans="1:14" ht="12.75" customHeight="1">
      <c r="A71" s="4">
        <v>37712</v>
      </c>
      <c r="B71" s="18" t="s">
        <v>74</v>
      </c>
      <c r="C71" s="18"/>
      <c r="D71" s="19" t="s">
        <v>11</v>
      </c>
      <c r="E71" s="19"/>
      <c r="F71" s="5"/>
      <c r="G71" s="6">
        <v>2000</v>
      </c>
      <c r="H71" s="7">
        <f t="shared" si="1"/>
        <v>0</v>
      </c>
      <c r="I71" s="8"/>
      <c r="J71" s="8"/>
      <c r="K71" s="8"/>
      <c r="L71" s="8"/>
      <c r="M71" s="8"/>
      <c r="N71" s="8"/>
    </row>
    <row r="72" spans="1:14" ht="12.75" customHeight="1">
      <c r="A72" s="4">
        <v>37722</v>
      </c>
      <c r="B72" s="18" t="s">
        <v>75</v>
      </c>
      <c r="C72" s="18"/>
      <c r="D72" s="19" t="s">
        <v>11</v>
      </c>
      <c r="E72" s="19"/>
      <c r="F72" s="5"/>
      <c r="G72" s="6">
        <v>13880</v>
      </c>
      <c r="H72" s="7">
        <f t="shared" si="1"/>
        <v>0</v>
      </c>
      <c r="I72" s="8"/>
      <c r="J72" s="8"/>
      <c r="K72" s="8"/>
      <c r="L72" s="8"/>
      <c r="M72" s="8"/>
      <c r="N72" s="8"/>
    </row>
    <row r="73" spans="1:14" ht="12.75" customHeight="1">
      <c r="A73" s="4">
        <v>38712</v>
      </c>
      <c r="B73" s="18" t="s">
        <v>76</v>
      </c>
      <c r="C73" s="18"/>
      <c r="D73" s="19" t="s">
        <v>11</v>
      </c>
      <c r="E73" s="19"/>
      <c r="F73" s="5"/>
      <c r="G73" s="6">
        <v>200</v>
      </c>
      <c r="H73" s="7">
        <f t="shared" si="1"/>
        <v>0</v>
      </c>
      <c r="I73" s="8"/>
      <c r="J73" s="8"/>
      <c r="K73" s="8"/>
      <c r="L73" s="8"/>
      <c r="M73" s="8"/>
      <c r="N73" s="8"/>
    </row>
    <row r="74" spans="1:14" ht="13.5" customHeight="1">
      <c r="A74" s="4">
        <v>38722</v>
      </c>
      <c r="B74" s="18" t="s">
        <v>77</v>
      </c>
      <c r="C74" s="18"/>
      <c r="D74" s="19" t="s">
        <v>11</v>
      </c>
      <c r="E74" s="19"/>
      <c r="F74" s="5"/>
      <c r="G74" s="6">
        <v>3350</v>
      </c>
      <c r="H74" s="7">
        <f t="shared" si="1"/>
        <v>0</v>
      </c>
      <c r="I74" s="8"/>
      <c r="J74" s="8"/>
      <c r="K74" s="8"/>
      <c r="L74" s="8"/>
      <c r="M74" s="8"/>
      <c r="N74" s="8"/>
    </row>
    <row r="75" spans="1:14" ht="12.75" customHeight="1">
      <c r="A75" s="4">
        <v>38910</v>
      </c>
      <c r="B75" s="18" t="s">
        <v>78</v>
      </c>
      <c r="C75" s="18"/>
      <c r="D75" s="19" t="s">
        <v>9</v>
      </c>
      <c r="E75" s="19"/>
      <c r="F75" s="5"/>
      <c r="G75" s="6">
        <v>100</v>
      </c>
      <c r="H75" s="7">
        <f t="shared" si="1"/>
        <v>0</v>
      </c>
      <c r="I75" s="8"/>
      <c r="J75" s="8"/>
      <c r="K75" s="8"/>
      <c r="L75" s="8"/>
      <c r="M75" s="8"/>
      <c r="N75" s="8"/>
    </row>
    <row r="76" spans="1:14" ht="13.5" customHeight="1">
      <c r="A76" s="4">
        <v>41111</v>
      </c>
      <c r="B76" s="18" t="s">
        <v>79</v>
      </c>
      <c r="C76" s="18"/>
      <c r="D76" s="19" t="s">
        <v>11</v>
      </c>
      <c r="E76" s="19"/>
      <c r="F76" s="5"/>
      <c r="G76" s="6">
        <v>1000</v>
      </c>
      <c r="H76" s="7">
        <f t="shared" si="1"/>
        <v>0</v>
      </c>
      <c r="I76" s="8"/>
      <c r="J76" s="8"/>
      <c r="K76" s="8"/>
      <c r="L76" s="8"/>
      <c r="M76" s="8"/>
      <c r="N76" s="8"/>
    </row>
    <row r="77" spans="1:14" ht="12.75" customHeight="1">
      <c r="A77" s="4">
        <v>41321</v>
      </c>
      <c r="B77" s="18" t="s">
        <v>80</v>
      </c>
      <c r="C77" s="18"/>
      <c r="D77" s="19" t="s">
        <v>11</v>
      </c>
      <c r="E77" s="19"/>
      <c r="F77" s="5"/>
      <c r="G77" s="6">
        <v>100</v>
      </c>
      <c r="H77" s="7">
        <f t="shared" si="1"/>
        <v>0</v>
      </c>
      <c r="I77" s="8"/>
      <c r="J77" s="8"/>
      <c r="K77" s="8"/>
      <c r="L77" s="8"/>
      <c r="M77" s="8"/>
      <c r="N77" s="8"/>
    </row>
    <row r="78" spans="1:14" ht="12.75" customHeight="1">
      <c r="A78" s="4">
        <v>41410</v>
      </c>
      <c r="B78" s="18" t="s">
        <v>81</v>
      </c>
      <c r="C78" s="18"/>
      <c r="D78" s="19" t="s">
        <v>11</v>
      </c>
      <c r="E78" s="19"/>
      <c r="F78" s="5"/>
      <c r="G78" s="6">
        <v>88</v>
      </c>
      <c r="H78" s="7">
        <f t="shared" si="1"/>
        <v>0</v>
      </c>
      <c r="I78" s="8"/>
      <c r="J78" s="8"/>
      <c r="K78" s="8"/>
      <c r="L78" s="8"/>
      <c r="M78" s="8"/>
      <c r="N78" s="8"/>
    </row>
    <row r="79" spans="1:14" ht="13.5" customHeight="1">
      <c r="A79" s="4">
        <v>41421</v>
      </c>
      <c r="B79" s="18" t="s">
        <v>82</v>
      </c>
      <c r="C79" s="18"/>
      <c r="D79" s="19" t="s">
        <v>11</v>
      </c>
      <c r="E79" s="19"/>
      <c r="F79" s="5"/>
      <c r="G79" s="6">
        <v>1032</v>
      </c>
      <c r="H79" s="7">
        <f t="shared" si="1"/>
        <v>0</v>
      </c>
      <c r="I79" s="8"/>
      <c r="J79" s="8"/>
      <c r="K79" s="8"/>
      <c r="L79" s="8"/>
      <c r="M79" s="8"/>
      <c r="N79" s="8"/>
    </row>
    <row r="80" spans="1:14" ht="12.75" customHeight="1">
      <c r="A80" s="4">
        <v>41910</v>
      </c>
      <c r="B80" s="18" t="s">
        <v>83</v>
      </c>
      <c r="C80" s="18"/>
      <c r="D80" s="19" t="s">
        <v>11</v>
      </c>
      <c r="E80" s="19"/>
      <c r="F80" s="5"/>
      <c r="G80" s="6">
        <v>100</v>
      </c>
      <c r="H80" s="7">
        <f t="shared" si="1"/>
        <v>0</v>
      </c>
      <c r="I80" s="8"/>
      <c r="J80" s="8"/>
      <c r="K80" s="8"/>
      <c r="L80" s="8"/>
      <c r="M80" s="8"/>
      <c r="N80" s="8"/>
    </row>
    <row r="81" spans="1:14" ht="12.75" customHeight="1">
      <c r="A81" s="4">
        <v>42210</v>
      </c>
      <c r="B81" s="18" t="s">
        <v>84</v>
      </c>
      <c r="C81" s="18"/>
      <c r="D81" s="19" t="s">
        <v>11</v>
      </c>
      <c r="E81" s="19"/>
      <c r="F81" s="5"/>
      <c r="G81" s="6">
        <v>100</v>
      </c>
      <c r="H81" s="7">
        <f t="shared" si="1"/>
        <v>0</v>
      </c>
      <c r="I81" s="8"/>
      <c r="J81" s="8"/>
      <c r="K81" s="8"/>
      <c r="L81" s="8"/>
      <c r="M81" s="8"/>
      <c r="N81" s="8"/>
    </row>
    <row r="82" spans="1:14" ht="12.75" customHeight="1">
      <c r="A82" s="4">
        <v>42410</v>
      </c>
      <c r="B82" s="18" t="s">
        <v>85</v>
      </c>
      <c r="C82" s="18"/>
      <c r="D82" s="19" t="s">
        <v>11</v>
      </c>
      <c r="E82" s="19"/>
      <c r="F82" s="5"/>
      <c r="G82" s="6">
        <v>200</v>
      </c>
      <c r="H82" s="7">
        <f t="shared" si="1"/>
        <v>0</v>
      </c>
      <c r="I82" s="8"/>
      <c r="J82" s="8"/>
      <c r="K82" s="8"/>
      <c r="L82" s="8"/>
      <c r="M82" s="8"/>
      <c r="N82" s="8"/>
    </row>
    <row r="83" spans="1:14" ht="12.75" customHeight="1">
      <c r="A83" s="4">
        <v>42910</v>
      </c>
      <c r="B83" s="18" t="s">
        <v>86</v>
      </c>
      <c r="C83" s="18"/>
      <c r="D83" s="19" t="s">
        <v>11</v>
      </c>
      <c r="E83" s="19"/>
      <c r="F83" s="5"/>
      <c r="G83" s="6">
        <v>100</v>
      </c>
      <c r="H83" s="7">
        <f t="shared" si="1"/>
        <v>0</v>
      </c>
      <c r="I83" s="8"/>
      <c r="J83" s="8"/>
      <c r="K83" s="8"/>
      <c r="L83" s="8"/>
      <c r="M83" s="8"/>
      <c r="N83" s="8"/>
    </row>
    <row r="84" spans="1:14" ht="13.5" customHeight="1">
      <c r="A84" s="4">
        <v>44111</v>
      </c>
      <c r="B84" s="18" t="s">
        <v>87</v>
      </c>
      <c r="C84" s="18"/>
      <c r="D84" s="19" t="s">
        <v>10</v>
      </c>
      <c r="E84" s="19"/>
      <c r="F84" s="5"/>
      <c r="G84" s="6">
        <v>1500</v>
      </c>
      <c r="H84" s="7">
        <f t="shared" si="1"/>
        <v>0</v>
      </c>
      <c r="I84" s="8"/>
      <c r="J84" s="8"/>
      <c r="K84" s="8"/>
      <c r="L84" s="8"/>
      <c r="M84" s="8"/>
      <c r="N84" s="8"/>
    </row>
    <row r="85" spans="1:14" ht="12.75" customHeight="1">
      <c r="A85" s="4">
        <v>44311</v>
      </c>
      <c r="B85" s="18" t="s">
        <v>88</v>
      </c>
      <c r="C85" s="18"/>
      <c r="D85" s="19" t="s">
        <v>10</v>
      </c>
      <c r="E85" s="19"/>
      <c r="F85" s="5"/>
      <c r="G85" s="6">
        <v>27</v>
      </c>
      <c r="H85" s="7">
        <f t="shared" si="1"/>
        <v>0</v>
      </c>
      <c r="I85" s="8"/>
      <c r="J85" s="8"/>
      <c r="K85" s="8"/>
      <c r="L85" s="8"/>
      <c r="M85" s="8"/>
      <c r="N85" s="8"/>
    </row>
    <row r="86" spans="1:14" ht="12.75" customHeight="1">
      <c r="A86" s="4">
        <v>44411</v>
      </c>
      <c r="B86" s="18" t="s">
        <v>89</v>
      </c>
      <c r="C86" s="18"/>
      <c r="D86" s="19" t="s">
        <v>10</v>
      </c>
      <c r="E86" s="19"/>
      <c r="F86" s="5"/>
      <c r="G86" s="6">
        <v>50</v>
      </c>
      <c r="H86" s="7">
        <f aca="true" t="shared" si="2" ref="H86:H124">F86*G86</f>
        <v>0</v>
      </c>
      <c r="I86" s="8"/>
      <c r="J86" s="8"/>
      <c r="K86" s="8"/>
      <c r="L86" s="8"/>
      <c r="M86" s="8"/>
      <c r="N86" s="8"/>
    </row>
    <row r="87" spans="1:14" ht="12.75" customHeight="1">
      <c r="A87" s="4">
        <v>44910</v>
      </c>
      <c r="B87" s="18" t="s">
        <v>90</v>
      </c>
      <c r="C87" s="18"/>
      <c r="D87" s="19" t="s">
        <v>10</v>
      </c>
      <c r="E87" s="19"/>
      <c r="F87" s="5"/>
      <c r="G87" s="6">
        <v>8</v>
      </c>
      <c r="H87" s="7">
        <f t="shared" si="2"/>
        <v>0</v>
      </c>
      <c r="I87" s="8"/>
      <c r="J87" s="8"/>
      <c r="K87" s="8"/>
      <c r="L87" s="8"/>
      <c r="M87" s="8"/>
      <c r="N87" s="8"/>
    </row>
    <row r="88" spans="1:14" ht="13.5" customHeight="1">
      <c r="A88" s="4">
        <v>45111</v>
      </c>
      <c r="B88" s="18" t="s">
        <v>91</v>
      </c>
      <c r="C88" s="18"/>
      <c r="D88" s="19" t="s">
        <v>10</v>
      </c>
      <c r="E88" s="19"/>
      <c r="F88" s="5"/>
      <c r="G88" s="6">
        <v>1500</v>
      </c>
      <c r="H88" s="7">
        <f t="shared" si="2"/>
        <v>0</v>
      </c>
      <c r="I88" s="8"/>
      <c r="J88" s="8"/>
      <c r="K88" s="8"/>
      <c r="L88" s="8"/>
      <c r="M88" s="8"/>
      <c r="N88" s="8"/>
    </row>
    <row r="89" spans="1:14" ht="12.75" customHeight="1">
      <c r="A89" s="4">
        <v>45121</v>
      </c>
      <c r="B89" s="18" t="s">
        <v>92</v>
      </c>
      <c r="C89" s="18"/>
      <c r="D89" s="19" t="s">
        <v>10</v>
      </c>
      <c r="E89" s="19"/>
      <c r="F89" s="5"/>
      <c r="G89" s="6">
        <v>100</v>
      </c>
      <c r="H89" s="7">
        <f t="shared" si="2"/>
        <v>0</v>
      </c>
      <c r="I89" s="8"/>
      <c r="J89" s="8"/>
      <c r="K89" s="8"/>
      <c r="L89" s="8"/>
      <c r="M89" s="8"/>
      <c r="N89" s="8"/>
    </row>
    <row r="90" spans="1:14" ht="12.75" customHeight="1">
      <c r="A90" s="4">
        <v>45311</v>
      </c>
      <c r="B90" s="18" t="s">
        <v>93</v>
      </c>
      <c r="C90" s="18"/>
      <c r="D90" s="19" t="s">
        <v>10</v>
      </c>
      <c r="E90" s="19"/>
      <c r="F90" s="5"/>
      <c r="G90" s="6">
        <v>114</v>
      </c>
      <c r="H90" s="7">
        <f t="shared" si="2"/>
        <v>0</v>
      </c>
      <c r="I90" s="8"/>
      <c r="J90" s="8"/>
      <c r="K90" s="8"/>
      <c r="L90" s="8"/>
      <c r="M90" s="8"/>
      <c r="N90" s="8"/>
    </row>
    <row r="91" spans="1:14" ht="13.5" customHeight="1">
      <c r="A91" s="4">
        <v>45330</v>
      </c>
      <c r="B91" s="18" t="s">
        <v>94</v>
      </c>
      <c r="C91" s="18"/>
      <c r="D91" s="19" t="s">
        <v>10</v>
      </c>
      <c r="E91" s="19"/>
      <c r="F91" s="5"/>
      <c r="G91" s="6">
        <v>300</v>
      </c>
      <c r="H91" s="7">
        <f t="shared" si="2"/>
        <v>0</v>
      </c>
      <c r="I91" s="8"/>
      <c r="J91" s="8"/>
      <c r="K91" s="8"/>
      <c r="L91" s="8"/>
      <c r="M91" s="8"/>
      <c r="N91" s="8"/>
    </row>
    <row r="92" spans="1:14" ht="12.75" customHeight="1">
      <c r="A92" s="4">
        <v>45411</v>
      </c>
      <c r="B92" s="18" t="s">
        <v>95</v>
      </c>
      <c r="C92" s="18"/>
      <c r="D92" s="19" t="s">
        <v>10</v>
      </c>
      <c r="E92" s="19"/>
      <c r="F92" s="5"/>
      <c r="G92" s="6">
        <v>11</v>
      </c>
      <c r="H92" s="7">
        <f t="shared" si="2"/>
        <v>0</v>
      </c>
      <c r="I92" s="8"/>
      <c r="J92" s="8"/>
      <c r="K92" s="8"/>
      <c r="L92" s="8"/>
      <c r="M92" s="8"/>
      <c r="N92" s="8"/>
    </row>
    <row r="93" spans="1:14" ht="12.75" customHeight="1">
      <c r="A93" s="4">
        <v>48311</v>
      </c>
      <c r="B93" s="18" t="s">
        <v>96</v>
      </c>
      <c r="C93" s="18"/>
      <c r="D93" s="19" t="s">
        <v>10</v>
      </c>
      <c r="E93" s="19"/>
      <c r="F93" s="5"/>
      <c r="G93" s="6">
        <v>2</v>
      </c>
      <c r="H93" s="7">
        <f t="shared" si="2"/>
        <v>0</v>
      </c>
      <c r="I93" s="8"/>
      <c r="J93" s="8"/>
      <c r="K93" s="8"/>
      <c r="L93" s="8"/>
      <c r="M93" s="8"/>
      <c r="N93" s="8"/>
    </row>
    <row r="94" spans="1:14" ht="12.75" customHeight="1">
      <c r="A94" s="4">
        <v>48410</v>
      </c>
      <c r="B94" s="18" t="s">
        <v>97</v>
      </c>
      <c r="C94" s="18"/>
      <c r="D94" s="19" t="s">
        <v>10</v>
      </c>
      <c r="E94" s="19"/>
      <c r="F94" s="5"/>
      <c r="G94" s="6">
        <v>2</v>
      </c>
      <c r="H94" s="7">
        <f t="shared" si="2"/>
        <v>0</v>
      </c>
      <c r="I94" s="8"/>
      <c r="J94" s="8"/>
      <c r="K94" s="8"/>
      <c r="L94" s="8"/>
      <c r="M94" s="8"/>
      <c r="N94" s="8"/>
    </row>
    <row r="95" spans="1:14" ht="13.5" customHeight="1">
      <c r="A95" s="4">
        <v>48510</v>
      </c>
      <c r="B95" s="18" t="s">
        <v>98</v>
      </c>
      <c r="C95" s="18"/>
      <c r="D95" s="19" t="s">
        <v>10</v>
      </c>
      <c r="E95" s="19"/>
      <c r="F95" s="5"/>
      <c r="G95" s="6">
        <v>2</v>
      </c>
      <c r="H95" s="7">
        <f t="shared" si="2"/>
        <v>0</v>
      </c>
      <c r="I95" s="8"/>
      <c r="J95" s="8"/>
      <c r="K95" s="8"/>
      <c r="L95" s="8"/>
      <c r="M95" s="8"/>
      <c r="N95" s="8"/>
    </row>
    <row r="96" spans="1:14" ht="12.75" customHeight="1">
      <c r="A96" s="4">
        <v>48910</v>
      </c>
      <c r="B96" s="18" t="s">
        <v>99</v>
      </c>
      <c r="C96" s="18"/>
      <c r="D96" s="19" t="s">
        <v>10</v>
      </c>
      <c r="E96" s="19"/>
      <c r="F96" s="5"/>
      <c r="G96" s="6">
        <v>2</v>
      </c>
      <c r="H96" s="7">
        <f t="shared" si="2"/>
        <v>0</v>
      </c>
      <c r="I96" s="8"/>
      <c r="J96" s="8"/>
      <c r="K96" s="8"/>
      <c r="L96" s="8"/>
      <c r="M96" s="8"/>
      <c r="N96" s="8"/>
    </row>
    <row r="97" spans="1:14" ht="12.75" customHeight="1">
      <c r="A97" s="4">
        <v>51111</v>
      </c>
      <c r="B97" s="18" t="s">
        <v>100</v>
      </c>
      <c r="C97" s="18"/>
      <c r="D97" s="19" t="s">
        <v>9</v>
      </c>
      <c r="E97" s="19"/>
      <c r="F97" s="5"/>
      <c r="G97" s="6">
        <v>1500</v>
      </c>
      <c r="H97" s="7">
        <f t="shared" si="2"/>
        <v>0</v>
      </c>
      <c r="I97" s="8"/>
      <c r="J97" s="8"/>
      <c r="K97" s="8"/>
      <c r="L97" s="8"/>
      <c r="M97" s="8"/>
      <c r="N97" s="8"/>
    </row>
    <row r="98" spans="1:14" ht="13.5" customHeight="1">
      <c r="A98" s="4">
        <v>51311</v>
      </c>
      <c r="B98" s="18" t="s">
        <v>101</v>
      </c>
      <c r="C98" s="18"/>
      <c r="D98" s="19" t="s">
        <v>9</v>
      </c>
      <c r="E98" s="19"/>
      <c r="F98" s="5"/>
      <c r="G98" s="6">
        <v>500</v>
      </c>
      <c r="H98" s="7">
        <f t="shared" si="2"/>
        <v>0</v>
      </c>
      <c r="I98" s="8"/>
      <c r="J98" s="8"/>
      <c r="K98" s="8"/>
      <c r="L98" s="8"/>
      <c r="M98" s="8"/>
      <c r="N98" s="8"/>
    </row>
    <row r="99" spans="1:14" ht="12.75" customHeight="1">
      <c r="A99" s="4">
        <v>51321</v>
      </c>
      <c r="B99" s="18" t="s">
        <v>102</v>
      </c>
      <c r="C99" s="18"/>
      <c r="D99" s="19" t="s">
        <v>9</v>
      </c>
      <c r="E99" s="19"/>
      <c r="F99" s="5"/>
      <c r="G99" s="6">
        <v>4219</v>
      </c>
      <c r="H99" s="7">
        <f t="shared" si="2"/>
        <v>0</v>
      </c>
      <c r="I99" s="8"/>
      <c r="J99" s="8"/>
      <c r="K99" s="8"/>
      <c r="L99" s="8"/>
      <c r="M99" s="8"/>
      <c r="N99" s="8"/>
    </row>
    <row r="100" spans="1:14" ht="12.75" customHeight="1">
      <c r="A100" s="4">
        <v>51710</v>
      </c>
      <c r="B100" s="18" t="s">
        <v>103</v>
      </c>
      <c r="C100" s="18"/>
      <c r="D100" s="19" t="s">
        <v>9</v>
      </c>
      <c r="E100" s="19"/>
      <c r="F100" s="5"/>
      <c r="G100" s="6">
        <v>211</v>
      </c>
      <c r="H100" s="7">
        <f t="shared" si="2"/>
        <v>0</v>
      </c>
      <c r="I100" s="8"/>
      <c r="J100" s="8"/>
      <c r="K100" s="8"/>
      <c r="L100" s="8"/>
      <c r="M100" s="8"/>
      <c r="N100" s="8"/>
    </row>
    <row r="101" spans="1:14" ht="12.75" customHeight="1">
      <c r="A101" s="4">
        <v>52011</v>
      </c>
      <c r="B101" s="18" t="s">
        <v>104</v>
      </c>
      <c r="C101" s="18"/>
      <c r="D101" s="19" t="s">
        <v>5</v>
      </c>
      <c r="E101" s="19"/>
      <c r="F101" s="5"/>
      <c r="G101" s="6">
        <v>400</v>
      </c>
      <c r="H101" s="7">
        <f t="shared" si="2"/>
        <v>0</v>
      </c>
      <c r="I101" s="8"/>
      <c r="J101" s="8"/>
      <c r="K101" s="8"/>
      <c r="L101" s="8"/>
      <c r="M101" s="8"/>
      <c r="N101" s="8"/>
    </row>
    <row r="102" spans="1:14" ht="12.75" customHeight="1">
      <c r="A102" s="4">
        <v>52211</v>
      </c>
      <c r="B102" s="18" t="s">
        <v>105</v>
      </c>
      <c r="C102" s="18"/>
      <c r="D102" s="19" t="s">
        <v>11</v>
      </c>
      <c r="E102" s="19"/>
      <c r="F102" s="5"/>
      <c r="G102" s="6">
        <v>200</v>
      </c>
      <c r="H102" s="7">
        <f t="shared" si="2"/>
        <v>0</v>
      </c>
      <c r="I102" s="8"/>
      <c r="J102" s="8"/>
      <c r="K102" s="8"/>
      <c r="L102" s="8"/>
      <c r="M102" s="8"/>
      <c r="N102" s="8"/>
    </row>
    <row r="103" spans="1:14" ht="12.75" customHeight="1">
      <c r="A103" s="4">
        <v>52220</v>
      </c>
      <c r="B103" s="18" t="s">
        <v>106</v>
      </c>
      <c r="C103" s="18"/>
      <c r="D103" s="19" t="s">
        <v>11</v>
      </c>
      <c r="E103" s="19"/>
      <c r="F103" s="5"/>
      <c r="G103" s="6">
        <v>100</v>
      </c>
      <c r="H103" s="7">
        <f t="shared" si="2"/>
        <v>0</v>
      </c>
      <c r="I103" s="8"/>
      <c r="J103" s="8"/>
      <c r="K103" s="8"/>
      <c r="L103" s="8"/>
      <c r="M103" s="8"/>
      <c r="N103" s="8"/>
    </row>
    <row r="104" spans="1:14" ht="12.75" customHeight="1">
      <c r="A104" s="4">
        <v>53111</v>
      </c>
      <c r="B104" s="18" t="s">
        <v>107</v>
      </c>
      <c r="C104" s="18"/>
      <c r="D104" s="19" t="s">
        <v>11</v>
      </c>
      <c r="E104" s="19"/>
      <c r="F104" s="5"/>
      <c r="G104" s="6">
        <v>200</v>
      </c>
      <c r="H104" s="7">
        <f t="shared" si="2"/>
        <v>0</v>
      </c>
      <c r="I104" s="8"/>
      <c r="J104" s="8"/>
      <c r="K104" s="8"/>
      <c r="L104" s="8"/>
      <c r="M104" s="8"/>
      <c r="N104" s="8"/>
    </row>
    <row r="105" spans="1:14" ht="12.75" customHeight="1">
      <c r="A105" s="4">
        <v>53112</v>
      </c>
      <c r="B105" s="18" t="s">
        <v>108</v>
      </c>
      <c r="C105" s="18"/>
      <c r="D105" s="19" t="s">
        <v>11</v>
      </c>
      <c r="E105" s="19"/>
      <c r="F105" s="5"/>
      <c r="G105" s="6">
        <v>200</v>
      </c>
      <c r="H105" s="7">
        <f t="shared" si="2"/>
        <v>0</v>
      </c>
      <c r="I105" s="8"/>
      <c r="J105" s="8"/>
      <c r="K105" s="8"/>
      <c r="L105" s="8"/>
      <c r="M105" s="8"/>
      <c r="N105" s="8"/>
    </row>
    <row r="106" spans="1:14" ht="13.5" customHeight="1">
      <c r="A106" s="4">
        <v>53121</v>
      </c>
      <c r="B106" s="18" t="s">
        <v>109</v>
      </c>
      <c r="C106" s="18"/>
      <c r="D106" s="19" t="s">
        <v>11</v>
      </c>
      <c r="E106" s="19"/>
      <c r="F106" s="5"/>
      <c r="G106" s="6">
        <v>2523</v>
      </c>
      <c r="H106" s="7">
        <f t="shared" si="2"/>
        <v>0</v>
      </c>
      <c r="I106" s="8"/>
      <c r="J106" s="8"/>
      <c r="K106" s="8"/>
      <c r="L106" s="8"/>
      <c r="M106" s="8"/>
      <c r="N106" s="8"/>
    </row>
    <row r="107" spans="1:14" ht="12.75" customHeight="1">
      <c r="A107" s="4">
        <v>53122</v>
      </c>
      <c r="B107" s="18" t="s">
        <v>110</v>
      </c>
      <c r="C107" s="18"/>
      <c r="D107" s="19" t="s">
        <v>11</v>
      </c>
      <c r="E107" s="19"/>
      <c r="F107" s="5"/>
      <c r="G107" s="6">
        <v>1500</v>
      </c>
      <c r="H107" s="7">
        <f t="shared" si="2"/>
        <v>0</v>
      </c>
      <c r="I107" s="8"/>
      <c r="J107" s="8"/>
      <c r="K107" s="8"/>
      <c r="L107" s="8"/>
      <c r="M107" s="8"/>
      <c r="N107" s="8"/>
    </row>
    <row r="108" spans="1:14" ht="12.75" customHeight="1">
      <c r="A108" s="4">
        <v>53131</v>
      </c>
      <c r="B108" s="18" t="s">
        <v>111</v>
      </c>
      <c r="C108" s="18"/>
      <c r="D108" s="19" t="s">
        <v>11</v>
      </c>
      <c r="E108" s="19"/>
      <c r="F108" s="5"/>
      <c r="G108" s="6">
        <v>4594</v>
      </c>
      <c r="H108" s="7">
        <f t="shared" si="2"/>
        <v>0</v>
      </c>
      <c r="I108" s="8"/>
      <c r="J108" s="8"/>
      <c r="K108" s="8"/>
      <c r="L108" s="8"/>
      <c r="M108" s="8"/>
      <c r="N108" s="8"/>
    </row>
    <row r="109" spans="1:14" ht="13.5" customHeight="1">
      <c r="A109" s="4">
        <v>53132</v>
      </c>
      <c r="B109" s="18" t="s">
        <v>112</v>
      </c>
      <c r="C109" s="18"/>
      <c r="D109" s="19" t="s">
        <v>11</v>
      </c>
      <c r="E109" s="19"/>
      <c r="F109" s="5"/>
      <c r="G109" s="6">
        <v>1000</v>
      </c>
      <c r="H109" s="7">
        <f t="shared" si="2"/>
        <v>0</v>
      </c>
      <c r="I109" s="8"/>
      <c r="J109" s="8"/>
      <c r="K109" s="8"/>
      <c r="L109" s="8"/>
      <c r="M109" s="8"/>
      <c r="N109" s="8"/>
    </row>
    <row r="110" spans="1:14" ht="12.75" customHeight="1">
      <c r="A110" s="4">
        <v>55111</v>
      </c>
      <c r="B110" s="18" t="s">
        <v>113</v>
      </c>
      <c r="C110" s="18"/>
      <c r="D110" s="19" t="s">
        <v>11</v>
      </c>
      <c r="E110" s="19"/>
      <c r="F110" s="5"/>
      <c r="G110" s="6">
        <v>100</v>
      </c>
      <c r="H110" s="7">
        <f t="shared" si="2"/>
        <v>0</v>
      </c>
      <c r="I110" s="8"/>
      <c r="J110" s="8"/>
      <c r="K110" s="8"/>
      <c r="L110" s="8"/>
      <c r="M110" s="8"/>
      <c r="N110" s="8"/>
    </row>
    <row r="111" spans="1:14" ht="13.5" customHeight="1">
      <c r="A111" s="4">
        <v>55130</v>
      </c>
      <c r="B111" s="16" t="s">
        <v>114</v>
      </c>
      <c r="C111" s="18"/>
      <c r="D111" s="19" t="s">
        <v>11</v>
      </c>
      <c r="E111" s="19"/>
      <c r="F111" s="5"/>
      <c r="G111" s="6">
        <v>50</v>
      </c>
      <c r="H111" s="7">
        <f t="shared" si="2"/>
        <v>0</v>
      </c>
      <c r="I111" s="8"/>
      <c r="J111" s="8"/>
      <c r="K111" s="8"/>
      <c r="L111" s="8"/>
      <c r="M111" s="8"/>
      <c r="N111" s="8"/>
    </row>
    <row r="112" spans="1:14" ht="13.5" customHeight="1">
      <c r="A112" s="4">
        <v>55410</v>
      </c>
      <c r="B112" s="16" t="s">
        <v>115</v>
      </c>
      <c r="C112" s="18"/>
      <c r="D112" s="19" t="s">
        <v>10</v>
      </c>
      <c r="E112" s="19"/>
      <c r="F112" s="5"/>
      <c r="G112" s="6">
        <v>2</v>
      </c>
      <c r="H112" s="7">
        <f t="shared" si="2"/>
        <v>0</v>
      </c>
      <c r="I112" s="8"/>
      <c r="J112" s="8"/>
      <c r="K112" s="8"/>
      <c r="L112" s="8"/>
      <c r="M112" s="8"/>
      <c r="N112" s="8"/>
    </row>
    <row r="113" spans="1:14" ht="12.75" customHeight="1">
      <c r="A113" s="4">
        <v>55430</v>
      </c>
      <c r="B113" s="16" t="s">
        <v>116</v>
      </c>
      <c r="C113" s="18"/>
      <c r="D113" s="19" t="s">
        <v>10</v>
      </c>
      <c r="E113" s="19"/>
      <c r="F113" s="5"/>
      <c r="G113" s="6">
        <v>2</v>
      </c>
      <c r="H113" s="7">
        <f t="shared" si="2"/>
        <v>0</v>
      </c>
      <c r="I113" s="8"/>
      <c r="J113" s="8"/>
      <c r="K113" s="8"/>
      <c r="L113" s="8"/>
      <c r="M113" s="8"/>
      <c r="N113" s="8"/>
    </row>
    <row r="114" spans="1:14" ht="12.75" customHeight="1">
      <c r="A114" s="4">
        <v>55610</v>
      </c>
      <c r="B114" s="18" t="s">
        <v>117</v>
      </c>
      <c r="C114" s="18"/>
      <c r="D114" s="19" t="s">
        <v>12</v>
      </c>
      <c r="E114" s="19"/>
      <c r="F114" s="5"/>
      <c r="G114" s="6">
        <v>10</v>
      </c>
      <c r="H114" s="7">
        <f t="shared" si="2"/>
        <v>0</v>
      </c>
      <c r="I114" s="8"/>
      <c r="J114" s="8"/>
      <c r="K114" s="8"/>
      <c r="L114" s="8"/>
      <c r="M114" s="8"/>
      <c r="N114" s="8"/>
    </row>
    <row r="115" spans="1:14" ht="13.5" customHeight="1">
      <c r="A115" s="4">
        <v>55620</v>
      </c>
      <c r="B115" s="18" t="s">
        <v>118</v>
      </c>
      <c r="C115" s="18"/>
      <c r="D115" s="19" t="s">
        <v>12</v>
      </c>
      <c r="E115" s="19"/>
      <c r="F115" s="5"/>
      <c r="G115" s="6">
        <v>10</v>
      </c>
      <c r="H115" s="7">
        <f t="shared" si="2"/>
        <v>0</v>
      </c>
      <c r="I115" s="8"/>
      <c r="J115" s="8"/>
      <c r="K115" s="8"/>
      <c r="L115" s="8"/>
      <c r="M115" s="8"/>
      <c r="N115" s="8"/>
    </row>
    <row r="116" spans="1:14" ht="12.75" customHeight="1">
      <c r="A116" s="4">
        <v>55630</v>
      </c>
      <c r="B116" s="18" t="s">
        <v>119</v>
      </c>
      <c r="C116" s="18"/>
      <c r="D116" s="19" t="s">
        <v>12</v>
      </c>
      <c r="E116" s="19"/>
      <c r="F116" s="5"/>
      <c r="G116" s="6">
        <v>10</v>
      </c>
      <c r="H116" s="7">
        <f t="shared" si="2"/>
        <v>0</v>
      </c>
      <c r="I116" s="8"/>
      <c r="J116" s="8"/>
      <c r="K116" s="8"/>
      <c r="L116" s="8"/>
      <c r="M116" s="8"/>
      <c r="N116" s="8"/>
    </row>
    <row r="117" spans="1:14" ht="12.75" customHeight="1">
      <c r="A117" s="4">
        <v>58121</v>
      </c>
      <c r="B117" s="18" t="s">
        <v>120</v>
      </c>
      <c r="C117" s="18"/>
      <c r="D117" s="19" t="s">
        <v>10</v>
      </c>
      <c r="E117" s="19"/>
      <c r="F117" s="5"/>
      <c r="G117" s="6">
        <v>50</v>
      </c>
      <c r="H117" s="7">
        <f t="shared" si="2"/>
        <v>0</v>
      </c>
      <c r="I117" s="8"/>
      <c r="J117" s="8"/>
      <c r="K117" s="8"/>
      <c r="L117" s="8"/>
      <c r="M117" s="8"/>
      <c r="N117" s="8"/>
    </row>
    <row r="118" spans="1:14" ht="12.75" customHeight="1">
      <c r="A118" s="4">
        <v>58122</v>
      </c>
      <c r="B118" s="18" t="s">
        <v>121</v>
      </c>
      <c r="C118" s="18"/>
      <c r="D118" s="19" t="s">
        <v>10</v>
      </c>
      <c r="E118" s="19"/>
      <c r="F118" s="5"/>
      <c r="G118" s="6">
        <v>50</v>
      </c>
      <c r="H118" s="7">
        <f t="shared" si="2"/>
        <v>0</v>
      </c>
      <c r="I118" s="8"/>
      <c r="J118" s="8"/>
      <c r="K118" s="8"/>
      <c r="L118" s="8"/>
      <c r="M118" s="8"/>
      <c r="N118" s="8"/>
    </row>
    <row r="119" spans="1:14" ht="13.5" customHeight="1">
      <c r="A119" s="4">
        <v>58123</v>
      </c>
      <c r="B119" s="18" t="s">
        <v>122</v>
      </c>
      <c r="C119" s="18"/>
      <c r="D119" s="19" t="s">
        <v>10</v>
      </c>
      <c r="E119" s="19"/>
      <c r="F119" s="5"/>
      <c r="G119" s="6">
        <v>3</v>
      </c>
      <c r="H119" s="7">
        <f t="shared" si="2"/>
        <v>0</v>
      </c>
      <c r="I119" s="8"/>
      <c r="J119" s="8"/>
      <c r="K119" s="8"/>
      <c r="L119" s="8"/>
      <c r="M119" s="8"/>
      <c r="N119" s="8"/>
    </row>
    <row r="120" spans="1:14" ht="12.75" customHeight="1">
      <c r="A120" s="4">
        <v>58141</v>
      </c>
      <c r="B120" s="18" t="s">
        <v>123</v>
      </c>
      <c r="C120" s="18"/>
      <c r="D120" s="19" t="s">
        <v>10</v>
      </c>
      <c r="E120" s="19"/>
      <c r="F120" s="5"/>
      <c r="G120" s="6">
        <v>50</v>
      </c>
      <c r="H120" s="7">
        <f t="shared" si="2"/>
        <v>0</v>
      </c>
      <c r="I120" s="8"/>
      <c r="J120" s="8"/>
      <c r="K120" s="8"/>
      <c r="L120" s="8"/>
      <c r="M120" s="8"/>
      <c r="N120" s="8"/>
    </row>
    <row r="121" spans="1:14" ht="12.75" customHeight="1">
      <c r="A121" s="4">
        <v>58142</v>
      </c>
      <c r="B121" s="18" t="s">
        <v>124</v>
      </c>
      <c r="C121" s="18"/>
      <c r="D121" s="19" t="s">
        <v>10</v>
      </c>
      <c r="E121" s="19"/>
      <c r="F121" s="5"/>
      <c r="G121" s="6">
        <v>50</v>
      </c>
      <c r="H121" s="7">
        <f t="shared" si="2"/>
        <v>0</v>
      </c>
      <c r="I121" s="8"/>
      <c r="J121" s="8"/>
      <c r="K121" s="8"/>
      <c r="L121" s="8"/>
      <c r="M121" s="8"/>
      <c r="N121" s="8"/>
    </row>
    <row r="122" spans="1:14" ht="12.75" customHeight="1">
      <c r="A122" s="4">
        <v>58143</v>
      </c>
      <c r="B122" s="18" t="s">
        <v>125</v>
      </c>
      <c r="C122" s="18"/>
      <c r="D122" s="19" t="s">
        <v>10</v>
      </c>
      <c r="E122" s="19"/>
      <c r="F122" s="5"/>
      <c r="G122" s="6">
        <v>3</v>
      </c>
      <c r="H122" s="7">
        <f t="shared" si="2"/>
        <v>0</v>
      </c>
      <c r="I122" s="8"/>
      <c r="J122" s="8"/>
      <c r="K122" s="8"/>
      <c r="L122" s="8"/>
      <c r="M122" s="8"/>
      <c r="N122" s="8"/>
    </row>
    <row r="123" spans="1:14" ht="12.75" customHeight="1">
      <c r="A123" s="4">
        <v>58411</v>
      </c>
      <c r="B123" s="18" t="s">
        <v>126</v>
      </c>
      <c r="C123" s="18"/>
      <c r="D123" s="19" t="s">
        <v>10</v>
      </c>
      <c r="E123" s="19"/>
      <c r="F123" s="5"/>
      <c r="G123" s="6">
        <v>20</v>
      </c>
      <c r="H123" s="7">
        <f t="shared" si="2"/>
        <v>0</v>
      </c>
      <c r="I123" s="8"/>
      <c r="J123" s="8"/>
      <c r="K123" s="8"/>
      <c r="L123" s="8"/>
      <c r="M123" s="8"/>
      <c r="N123" s="8"/>
    </row>
    <row r="124" spans="1:14" ht="12.75" customHeight="1">
      <c r="A124" s="4">
        <v>58810</v>
      </c>
      <c r="B124" s="18" t="s">
        <v>127</v>
      </c>
      <c r="C124" s="18"/>
      <c r="D124" s="19" t="s">
        <v>10</v>
      </c>
      <c r="E124" s="19"/>
      <c r="F124" s="5"/>
      <c r="G124" s="6">
        <v>1</v>
      </c>
      <c r="H124" s="7">
        <f t="shared" si="2"/>
        <v>0</v>
      </c>
      <c r="I124" s="8"/>
      <c r="J124" s="8"/>
      <c r="K124" s="8"/>
      <c r="L124" s="8"/>
      <c r="M124" s="8"/>
      <c r="N124" s="8"/>
    </row>
    <row r="125" spans="1:14" ht="13.5" customHeight="1">
      <c r="A125" s="4">
        <v>59410</v>
      </c>
      <c r="B125" s="18" t="s">
        <v>128</v>
      </c>
      <c r="C125" s="18"/>
      <c r="D125" s="19" t="s">
        <v>11</v>
      </c>
      <c r="E125" s="19"/>
      <c r="F125" s="5"/>
      <c r="G125" s="6">
        <v>50</v>
      </c>
      <c r="H125" s="7">
        <f aca="true" t="shared" si="3" ref="H125:H146">F125*G125</f>
        <v>0</v>
      </c>
      <c r="I125" s="8"/>
      <c r="J125" s="8"/>
      <c r="K125" s="8"/>
      <c r="L125" s="8"/>
      <c r="M125" s="8"/>
      <c r="N125" s="8"/>
    </row>
    <row r="126" spans="1:14" ht="12.75" customHeight="1">
      <c r="A126" s="4">
        <v>59710</v>
      </c>
      <c r="B126" s="18" t="s">
        <v>129</v>
      </c>
      <c r="C126" s="18"/>
      <c r="D126" s="19" t="s">
        <v>11</v>
      </c>
      <c r="E126" s="19"/>
      <c r="F126" s="5"/>
      <c r="G126" s="6">
        <v>50</v>
      </c>
      <c r="H126" s="7">
        <f t="shared" si="3"/>
        <v>0</v>
      </c>
      <c r="I126" s="8"/>
      <c r="J126" s="8"/>
      <c r="K126" s="8"/>
      <c r="L126" s="8"/>
      <c r="M126" s="8"/>
      <c r="N126" s="8"/>
    </row>
    <row r="127" spans="1:14" ht="12.75" customHeight="1">
      <c r="A127" s="4">
        <v>59910</v>
      </c>
      <c r="B127" s="18" t="s">
        <v>130</v>
      </c>
      <c r="C127" s="18"/>
      <c r="D127" s="19" t="s">
        <v>11</v>
      </c>
      <c r="E127" s="19"/>
      <c r="F127" s="5"/>
      <c r="G127" s="6">
        <v>25</v>
      </c>
      <c r="H127" s="7">
        <f t="shared" si="3"/>
        <v>0</v>
      </c>
      <c r="I127" s="8"/>
      <c r="J127" s="8"/>
      <c r="K127" s="8"/>
      <c r="L127" s="8"/>
      <c r="M127" s="8"/>
      <c r="N127" s="8"/>
    </row>
    <row r="128" spans="1:14" ht="12.75" customHeight="1">
      <c r="A128" s="4">
        <v>60111</v>
      </c>
      <c r="B128" s="18" t="s">
        <v>131</v>
      </c>
      <c r="C128" s="18"/>
      <c r="D128" s="19" t="s">
        <v>9</v>
      </c>
      <c r="E128" s="19"/>
      <c r="F128" s="5"/>
      <c r="G128" s="6">
        <v>48</v>
      </c>
      <c r="H128" s="7">
        <f t="shared" si="3"/>
        <v>0</v>
      </c>
      <c r="I128" s="8"/>
      <c r="J128" s="8"/>
      <c r="K128" s="8"/>
      <c r="L128" s="8"/>
      <c r="M128" s="8"/>
      <c r="N128" s="8"/>
    </row>
    <row r="129" spans="1:14" ht="12.75" customHeight="1">
      <c r="A129" s="4">
        <v>81010</v>
      </c>
      <c r="B129" s="18" t="s">
        <v>132</v>
      </c>
      <c r="C129" s="18"/>
      <c r="D129" s="19" t="s">
        <v>5</v>
      </c>
      <c r="E129" s="19"/>
      <c r="F129" s="5"/>
      <c r="G129" s="6">
        <v>60</v>
      </c>
      <c r="H129" s="7">
        <f t="shared" si="3"/>
        <v>0</v>
      </c>
      <c r="I129" s="8"/>
      <c r="J129" s="8"/>
      <c r="K129" s="8"/>
      <c r="L129" s="8"/>
      <c r="M129" s="8"/>
      <c r="N129" s="8"/>
    </row>
    <row r="130" spans="1:14" ht="12.75" customHeight="1">
      <c r="A130" s="4">
        <v>82310</v>
      </c>
      <c r="B130" s="18" t="s">
        <v>133</v>
      </c>
      <c r="C130" s="18"/>
      <c r="D130" s="19" t="s">
        <v>10</v>
      </c>
      <c r="E130" s="19"/>
      <c r="F130" s="5"/>
      <c r="G130" s="6">
        <v>67</v>
      </c>
      <c r="H130" s="7">
        <f t="shared" si="3"/>
        <v>0</v>
      </c>
      <c r="I130" s="8"/>
      <c r="J130" s="8"/>
      <c r="K130" s="8"/>
      <c r="L130" s="8"/>
      <c r="M130" s="8"/>
      <c r="N130" s="8"/>
    </row>
    <row r="131" spans="1:14" ht="13.5" customHeight="1">
      <c r="A131" s="4">
        <v>82320</v>
      </c>
      <c r="B131" s="18" t="s">
        <v>134</v>
      </c>
      <c r="C131" s="18"/>
      <c r="D131" s="19" t="s">
        <v>10</v>
      </c>
      <c r="E131" s="19"/>
      <c r="F131" s="5"/>
      <c r="G131" s="6">
        <v>2</v>
      </c>
      <c r="H131" s="7">
        <f t="shared" si="3"/>
        <v>0</v>
      </c>
      <c r="I131" s="8"/>
      <c r="J131" s="8"/>
      <c r="K131" s="8"/>
      <c r="L131" s="8"/>
      <c r="M131" s="8"/>
      <c r="N131" s="8"/>
    </row>
    <row r="132" spans="1:14" ht="12.75" customHeight="1">
      <c r="A132" s="4">
        <v>82397</v>
      </c>
      <c r="B132" s="18" t="s">
        <v>135</v>
      </c>
      <c r="C132" s="18"/>
      <c r="D132" s="19" t="s">
        <v>5</v>
      </c>
      <c r="E132" s="19"/>
      <c r="F132" s="5"/>
      <c r="G132" s="6">
        <v>50</v>
      </c>
      <c r="H132" s="7">
        <f t="shared" si="3"/>
        <v>0</v>
      </c>
      <c r="I132" s="8"/>
      <c r="J132" s="8"/>
      <c r="K132" s="8"/>
      <c r="L132" s="8"/>
      <c r="M132" s="8"/>
      <c r="N132" s="8"/>
    </row>
    <row r="133" spans="1:14" ht="12.75" customHeight="1">
      <c r="A133" s="4">
        <v>82830</v>
      </c>
      <c r="B133" s="18" t="s">
        <v>136</v>
      </c>
      <c r="C133" s="18"/>
      <c r="D133" s="19" t="s">
        <v>10</v>
      </c>
      <c r="E133" s="19"/>
      <c r="F133" s="5"/>
      <c r="G133" s="6">
        <v>5</v>
      </c>
      <c r="H133" s="7">
        <f t="shared" si="3"/>
        <v>0</v>
      </c>
      <c r="I133" s="8"/>
      <c r="J133" s="8"/>
      <c r="K133" s="8"/>
      <c r="L133" s="8"/>
      <c r="M133" s="8"/>
      <c r="N133" s="8"/>
    </row>
    <row r="134" spans="1:14" ht="12.75" customHeight="1">
      <c r="A134" s="4">
        <v>82840</v>
      </c>
      <c r="B134" s="18" t="s">
        <v>137</v>
      </c>
      <c r="C134" s="18"/>
      <c r="D134" s="19" t="s">
        <v>10</v>
      </c>
      <c r="E134" s="19"/>
      <c r="F134" s="5"/>
      <c r="G134" s="6">
        <v>5</v>
      </c>
      <c r="H134" s="7">
        <f t="shared" si="3"/>
        <v>0</v>
      </c>
      <c r="I134" s="8"/>
      <c r="J134" s="8"/>
      <c r="K134" s="8"/>
      <c r="L134" s="8"/>
      <c r="M134" s="8"/>
      <c r="N134" s="8"/>
    </row>
    <row r="135" spans="1:14" ht="13.5" customHeight="1">
      <c r="A135" s="4">
        <v>82920</v>
      </c>
      <c r="B135" s="18" t="s">
        <v>138</v>
      </c>
      <c r="C135" s="18"/>
      <c r="D135" s="19" t="s">
        <v>10</v>
      </c>
      <c r="E135" s="19"/>
      <c r="F135" s="5"/>
      <c r="G135" s="6">
        <v>2</v>
      </c>
      <c r="H135" s="7">
        <f t="shared" si="3"/>
        <v>0</v>
      </c>
      <c r="I135" s="8"/>
      <c r="J135" s="8"/>
      <c r="K135" s="8"/>
      <c r="L135" s="8"/>
      <c r="M135" s="8"/>
      <c r="N135" s="8"/>
    </row>
    <row r="136" spans="1:14" ht="12.75" customHeight="1">
      <c r="A136" s="4">
        <v>82930</v>
      </c>
      <c r="B136" s="18" t="s">
        <v>139</v>
      </c>
      <c r="C136" s="18"/>
      <c r="D136" s="19" t="s">
        <v>10</v>
      </c>
      <c r="E136" s="19"/>
      <c r="F136" s="5"/>
      <c r="G136" s="6">
        <v>5</v>
      </c>
      <c r="H136" s="7">
        <f t="shared" si="3"/>
        <v>0</v>
      </c>
      <c r="I136" s="8"/>
      <c r="J136" s="8"/>
      <c r="K136" s="8"/>
      <c r="L136" s="8"/>
      <c r="M136" s="8"/>
      <c r="N136" s="8"/>
    </row>
    <row r="137" spans="1:14" ht="12.75" customHeight="1">
      <c r="A137" s="4">
        <v>82940</v>
      </c>
      <c r="B137" s="18" t="s">
        <v>140</v>
      </c>
      <c r="C137" s="18"/>
      <c r="D137" s="19" t="s">
        <v>10</v>
      </c>
      <c r="E137" s="19"/>
      <c r="F137" s="5"/>
      <c r="G137" s="6">
        <v>5</v>
      </c>
      <c r="H137" s="7">
        <f t="shared" si="3"/>
        <v>0</v>
      </c>
      <c r="I137" s="8"/>
      <c r="J137" s="8"/>
      <c r="K137" s="8"/>
      <c r="L137" s="8"/>
      <c r="M137" s="8"/>
      <c r="N137" s="8"/>
    </row>
    <row r="138" spans="1:14" ht="12.75" customHeight="1">
      <c r="A138" s="4">
        <v>83310</v>
      </c>
      <c r="B138" s="18" t="s">
        <v>141</v>
      </c>
      <c r="C138" s="18"/>
      <c r="D138" s="19" t="s">
        <v>9</v>
      </c>
      <c r="E138" s="19"/>
      <c r="F138" s="5"/>
      <c r="G138" s="6">
        <v>1776</v>
      </c>
      <c r="H138" s="7">
        <f t="shared" si="3"/>
        <v>0</v>
      </c>
      <c r="I138" s="8"/>
      <c r="J138" s="8"/>
      <c r="K138" s="8"/>
      <c r="L138" s="8"/>
      <c r="M138" s="8"/>
      <c r="N138" s="8"/>
    </row>
    <row r="139" spans="1:14" ht="12.75" customHeight="1">
      <c r="A139" s="4">
        <v>83910</v>
      </c>
      <c r="B139" s="18" t="s">
        <v>142</v>
      </c>
      <c r="C139" s="18"/>
      <c r="D139" s="19" t="s">
        <v>9</v>
      </c>
      <c r="E139" s="19"/>
      <c r="F139" s="5"/>
      <c r="G139" s="6">
        <v>200</v>
      </c>
      <c r="H139" s="7">
        <f t="shared" si="3"/>
        <v>0</v>
      </c>
      <c r="I139" s="8"/>
      <c r="J139" s="8"/>
      <c r="K139" s="8"/>
      <c r="L139" s="8"/>
      <c r="M139" s="8"/>
      <c r="N139" s="8"/>
    </row>
    <row r="140" spans="1:14" ht="12.75" customHeight="1">
      <c r="A140" s="4">
        <v>84810</v>
      </c>
      <c r="B140" s="18" t="s">
        <v>143</v>
      </c>
      <c r="C140" s="18"/>
      <c r="D140" s="19" t="s">
        <v>9</v>
      </c>
      <c r="E140" s="19"/>
      <c r="F140" s="5"/>
      <c r="G140" s="6">
        <v>321834</v>
      </c>
      <c r="H140" s="7">
        <f t="shared" si="3"/>
        <v>0</v>
      </c>
      <c r="I140" s="8"/>
      <c r="J140" s="8"/>
      <c r="K140" s="8"/>
      <c r="L140" s="8"/>
      <c r="M140" s="8"/>
      <c r="N140" s="8"/>
    </row>
    <row r="141" spans="1:14" ht="12.75" customHeight="1">
      <c r="A141" s="4">
        <v>84820</v>
      </c>
      <c r="B141" s="18" t="s">
        <v>144</v>
      </c>
      <c r="C141" s="18"/>
      <c r="D141" s="19" t="s">
        <v>9</v>
      </c>
      <c r="E141" s="19"/>
      <c r="F141" s="5"/>
      <c r="G141" s="6">
        <v>16956</v>
      </c>
      <c r="H141" s="7">
        <f t="shared" si="3"/>
        <v>0</v>
      </c>
      <c r="I141" s="8"/>
      <c r="J141" s="8"/>
      <c r="K141" s="8"/>
      <c r="L141" s="8"/>
      <c r="M141" s="8"/>
      <c r="N141" s="8"/>
    </row>
    <row r="142" spans="1:14" ht="12.75" customHeight="1">
      <c r="A142" s="4">
        <v>84830</v>
      </c>
      <c r="B142" s="18" t="s">
        <v>145</v>
      </c>
      <c r="C142" s="18"/>
      <c r="D142" s="19" t="s">
        <v>9</v>
      </c>
      <c r="E142" s="19"/>
      <c r="F142" s="5"/>
      <c r="G142" s="6">
        <v>2000</v>
      </c>
      <c r="H142" s="7">
        <f t="shared" si="3"/>
        <v>0</v>
      </c>
      <c r="I142" s="8"/>
      <c r="J142" s="8"/>
      <c r="K142" s="8"/>
      <c r="L142" s="8"/>
      <c r="M142" s="8"/>
      <c r="N142" s="8"/>
    </row>
    <row r="143" spans="1:14" ht="13.5" customHeight="1">
      <c r="A143" s="4">
        <v>84840</v>
      </c>
      <c r="B143" s="18" t="s">
        <v>146</v>
      </c>
      <c r="C143" s="18"/>
      <c r="D143" s="19" t="s">
        <v>9</v>
      </c>
      <c r="E143" s="19"/>
      <c r="F143" s="5"/>
      <c r="G143" s="6">
        <v>2000</v>
      </c>
      <c r="H143" s="7">
        <f t="shared" si="3"/>
        <v>0</v>
      </c>
      <c r="I143" s="8"/>
      <c r="J143" s="8"/>
      <c r="K143" s="8"/>
      <c r="L143" s="8"/>
      <c r="M143" s="8"/>
      <c r="N143" s="8"/>
    </row>
    <row r="144" spans="1:14" ht="13.5" customHeight="1">
      <c r="A144" s="4">
        <v>91310</v>
      </c>
      <c r="B144" s="20" t="s">
        <v>159</v>
      </c>
      <c r="C144" s="22"/>
      <c r="D144" s="19" t="s">
        <v>5</v>
      </c>
      <c r="E144" s="19"/>
      <c r="F144" s="5"/>
      <c r="G144" s="6">
        <v>4178</v>
      </c>
      <c r="H144" s="7">
        <f t="shared" si="3"/>
        <v>0</v>
      </c>
      <c r="I144" s="8"/>
      <c r="J144" s="8"/>
      <c r="K144" s="8"/>
      <c r="L144" s="8"/>
      <c r="M144" s="8"/>
      <c r="N144" s="8"/>
    </row>
    <row r="145" spans="1:14" ht="13.5" customHeight="1">
      <c r="A145" s="11">
        <v>91311</v>
      </c>
      <c r="B145" s="16" t="s">
        <v>149</v>
      </c>
      <c r="C145" s="16"/>
      <c r="D145" s="17" t="s">
        <v>4</v>
      </c>
      <c r="E145" s="17" t="s">
        <v>4</v>
      </c>
      <c r="F145" s="9"/>
      <c r="G145" s="6">
        <v>2173</v>
      </c>
      <c r="H145" s="7">
        <f t="shared" si="3"/>
        <v>0</v>
      </c>
      <c r="I145" s="8"/>
      <c r="J145" s="8"/>
      <c r="K145" s="8"/>
      <c r="L145" s="8"/>
      <c r="M145" s="8"/>
      <c r="N145" s="8"/>
    </row>
    <row r="146" spans="1:14" ht="12.75" customHeight="1">
      <c r="A146" s="11">
        <v>91411</v>
      </c>
      <c r="B146" s="16" t="s">
        <v>153</v>
      </c>
      <c r="C146" s="16"/>
      <c r="D146" s="17" t="s">
        <v>10</v>
      </c>
      <c r="E146" s="17"/>
      <c r="F146" s="9"/>
      <c r="G146" s="6">
        <v>90</v>
      </c>
      <c r="H146" s="7">
        <f t="shared" si="3"/>
        <v>0</v>
      </c>
      <c r="I146" s="8"/>
      <c r="J146" s="8"/>
      <c r="K146" s="8"/>
      <c r="L146" s="8"/>
      <c r="M146" s="8"/>
      <c r="N146" s="8"/>
    </row>
    <row r="147" spans="8:14" ht="15">
      <c r="H147" s="10">
        <f>SUM(H8:H146)</f>
        <v>0</v>
      </c>
      <c r="I147" s="8"/>
      <c r="J147" s="8"/>
      <c r="K147" s="8"/>
      <c r="L147" s="8"/>
      <c r="M147" s="8"/>
      <c r="N147" s="8"/>
    </row>
    <row r="148" spans="1:8" ht="43.5" customHeight="1">
      <c r="A148" s="23" t="s">
        <v>158</v>
      </c>
      <c r="B148" s="23"/>
      <c r="C148" s="23"/>
      <c r="D148" s="23"/>
      <c r="E148" s="23"/>
      <c r="F148" s="23"/>
      <c r="G148" s="23"/>
      <c r="H148" s="23"/>
    </row>
    <row r="149" spans="1:8" ht="27.75" customHeight="1">
      <c r="A149" s="23" t="s">
        <v>156</v>
      </c>
      <c r="B149" s="23"/>
      <c r="C149" s="23"/>
      <c r="D149" s="23"/>
      <c r="E149" s="23"/>
      <c r="F149" s="23"/>
      <c r="G149" s="23"/>
      <c r="H149" s="23"/>
    </row>
  </sheetData>
  <mergeCells count="326">
    <mergeCell ref="A148:H148"/>
    <mergeCell ref="A149:H149"/>
    <mergeCell ref="O46:P46"/>
    <mergeCell ref="O47:P47"/>
    <mergeCell ref="O45:P45"/>
    <mergeCell ref="O50:P50"/>
    <mergeCell ref="O48:P48"/>
    <mergeCell ref="O49:P49"/>
    <mergeCell ref="O40:P40"/>
    <mergeCell ref="O41:P41"/>
    <mergeCell ref="D126:E126"/>
    <mergeCell ref="B127:C127"/>
    <mergeCell ref="D127:E127"/>
    <mergeCell ref="B124:C124"/>
    <mergeCell ref="D124:E124"/>
    <mergeCell ref="B123:C123"/>
    <mergeCell ref="D123:E123"/>
    <mergeCell ref="B121:C121"/>
    <mergeCell ref="D121:E121"/>
    <mergeCell ref="B122:C122"/>
    <mergeCell ref="D122:E122"/>
    <mergeCell ref="B118:C118"/>
    <mergeCell ref="D118:E118"/>
    <mergeCell ref="B119:C119"/>
    <mergeCell ref="O43:P43"/>
    <mergeCell ref="O44:P44"/>
    <mergeCell ref="O42:P42"/>
    <mergeCell ref="O33:P33"/>
    <mergeCell ref="O34:P34"/>
    <mergeCell ref="O35:P35"/>
    <mergeCell ref="O31:P31"/>
    <mergeCell ref="O32:P32"/>
    <mergeCell ref="O38:P38"/>
    <mergeCell ref="O36:P36"/>
    <mergeCell ref="O37:P37"/>
    <mergeCell ref="O20:P20"/>
    <mergeCell ref="O21:P21"/>
    <mergeCell ref="O28:P28"/>
    <mergeCell ref="O29:P29"/>
    <mergeCell ref="O30:P30"/>
    <mergeCell ref="O25:P25"/>
    <mergeCell ref="O26:P26"/>
    <mergeCell ref="O27:P27"/>
    <mergeCell ref="O39:P39"/>
    <mergeCell ref="O18:P18"/>
    <mergeCell ref="O19:P19"/>
    <mergeCell ref="O17:P17"/>
    <mergeCell ref="B144:C144"/>
    <mergeCell ref="D144:E144"/>
    <mergeCell ref="B146:C146"/>
    <mergeCell ref="D146:E146"/>
    <mergeCell ref="B143:C143"/>
    <mergeCell ref="D143:E143"/>
    <mergeCell ref="D134:E134"/>
    <mergeCell ref="B130:C130"/>
    <mergeCell ref="D130:E130"/>
    <mergeCell ref="B131:C131"/>
    <mergeCell ref="D131:E131"/>
    <mergeCell ref="B128:C128"/>
    <mergeCell ref="D128:E128"/>
    <mergeCell ref="B129:C129"/>
    <mergeCell ref="D129:E129"/>
    <mergeCell ref="B125:C125"/>
    <mergeCell ref="D125:E125"/>
    <mergeCell ref="B126:C126"/>
    <mergeCell ref="O22:P22"/>
    <mergeCell ref="O23:P23"/>
    <mergeCell ref="O24:P24"/>
    <mergeCell ref="A5:F5"/>
    <mergeCell ref="B17:C17"/>
    <mergeCell ref="D17:E17"/>
    <mergeCell ref="B140:C140"/>
    <mergeCell ref="D140:E140"/>
    <mergeCell ref="B141:C141"/>
    <mergeCell ref="D141:E141"/>
    <mergeCell ref="B142:C142"/>
    <mergeCell ref="D142:E142"/>
    <mergeCell ref="B138:C138"/>
    <mergeCell ref="D138:E138"/>
    <mergeCell ref="B139:C139"/>
    <mergeCell ref="D139:E139"/>
    <mergeCell ref="B135:C135"/>
    <mergeCell ref="D135:E135"/>
    <mergeCell ref="B136:C136"/>
    <mergeCell ref="D136:E136"/>
    <mergeCell ref="B137:C137"/>
    <mergeCell ref="D137:E137"/>
    <mergeCell ref="B132:C132"/>
    <mergeCell ref="D132:E132"/>
    <mergeCell ref="B133:C133"/>
    <mergeCell ref="D133:E133"/>
    <mergeCell ref="B134:C134"/>
    <mergeCell ref="O8:P8"/>
    <mergeCell ref="O9:P9"/>
    <mergeCell ref="B14:C14"/>
    <mergeCell ref="D14:E14"/>
    <mergeCell ref="B15:C15"/>
    <mergeCell ref="D15:E15"/>
    <mergeCell ref="B16:C16"/>
    <mergeCell ref="D16:E16"/>
    <mergeCell ref="O10:P10"/>
    <mergeCell ref="O11:P11"/>
    <mergeCell ref="O12:P12"/>
    <mergeCell ref="O16:P16"/>
    <mergeCell ref="B10:C10"/>
    <mergeCell ref="D10:E10"/>
    <mergeCell ref="B11:C11"/>
    <mergeCell ref="D11:E11"/>
    <mergeCell ref="B8:C8"/>
    <mergeCell ref="D8:E8"/>
    <mergeCell ref="B9:C9"/>
    <mergeCell ref="D9:E9"/>
    <mergeCell ref="O13:P13"/>
    <mergeCell ref="O14:P14"/>
    <mergeCell ref="O15:P15"/>
    <mergeCell ref="D119:E119"/>
    <mergeCell ref="B120:C120"/>
    <mergeCell ref="D120:E120"/>
    <mergeCell ref="B117:C117"/>
    <mergeCell ref="D117:E117"/>
    <mergeCell ref="B116:C116"/>
    <mergeCell ref="D116:E116"/>
    <mergeCell ref="B114:C114"/>
    <mergeCell ref="D114:E114"/>
    <mergeCell ref="B115:C115"/>
    <mergeCell ref="D115:E115"/>
    <mergeCell ref="B112:C112"/>
    <mergeCell ref="D112:E112"/>
    <mergeCell ref="B113:C113"/>
    <mergeCell ref="D113:E113"/>
    <mergeCell ref="B110:C110"/>
    <mergeCell ref="D110:E110"/>
    <mergeCell ref="B111:C111"/>
    <mergeCell ref="D111:E111"/>
    <mergeCell ref="B109:C109"/>
    <mergeCell ref="D109:E109"/>
    <mergeCell ref="B106:C106"/>
    <mergeCell ref="D106:E106"/>
    <mergeCell ref="B107:C107"/>
    <mergeCell ref="D107:E107"/>
    <mergeCell ref="B108:C108"/>
    <mergeCell ref="D108:E108"/>
    <mergeCell ref="B104:C104"/>
    <mergeCell ref="D104:E104"/>
    <mergeCell ref="B105:C105"/>
    <mergeCell ref="D105:E105"/>
    <mergeCell ref="B102:C102"/>
    <mergeCell ref="D102:E102"/>
    <mergeCell ref="B103:C103"/>
    <mergeCell ref="D103:E103"/>
    <mergeCell ref="B101:C101"/>
    <mergeCell ref="D101:E101"/>
    <mergeCell ref="B100:C100"/>
    <mergeCell ref="D100:E100"/>
    <mergeCell ref="B98:C98"/>
    <mergeCell ref="D98:E98"/>
    <mergeCell ref="B99:C99"/>
    <mergeCell ref="D99:E99"/>
    <mergeCell ref="B95:C95"/>
    <mergeCell ref="D95:E95"/>
    <mergeCell ref="B96:C96"/>
    <mergeCell ref="D96:E96"/>
    <mergeCell ref="B97:C97"/>
    <mergeCell ref="D97:E97"/>
    <mergeCell ref="B92:C92"/>
    <mergeCell ref="D92:E92"/>
    <mergeCell ref="B93:C93"/>
    <mergeCell ref="D93:E93"/>
    <mergeCell ref="B94:C94"/>
    <mergeCell ref="D94:E94"/>
    <mergeCell ref="B89:C89"/>
    <mergeCell ref="D89:E89"/>
    <mergeCell ref="B90:C90"/>
    <mergeCell ref="D90:E90"/>
    <mergeCell ref="B91:C91"/>
    <mergeCell ref="D91:E91"/>
    <mergeCell ref="B86:C86"/>
    <mergeCell ref="D86:E86"/>
    <mergeCell ref="B87:C87"/>
    <mergeCell ref="D87:E87"/>
    <mergeCell ref="B88:C88"/>
    <mergeCell ref="D88:E88"/>
    <mergeCell ref="B83:C83"/>
    <mergeCell ref="D83:E83"/>
    <mergeCell ref="B84:C84"/>
    <mergeCell ref="D84:E84"/>
    <mergeCell ref="B85:C85"/>
    <mergeCell ref="D85:E85"/>
    <mergeCell ref="B82:C82"/>
    <mergeCell ref="D82:E82"/>
    <mergeCell ref="B79:C79"/>
    <mergeCell ref="D79:E79"/>
    <mergeCell ref="B80:C80"/>
    <mergeCell ref="D80:E80"/>
    <mergeCell ref="B81:C81"/>
    <mergeCell ref="D81:E81"/>
    <mergeCell ref="B77:C77"/>
    <mergeCell ref="D77:E77"/>
    <mergeCell ref="B78:C78"/>
    <mergeCell ref="D78:E78"/>
    <mergeCell ref="B75:C75"/>
    <mergeCell ref="D75:E75"/>
    <mergeCell ref="B76:C76"/>
    <mergeCell ref="D76:E76"/>
    <mergeCell ref="B74:C74"/>
    <mergeCell ref="D74:E74"/>
    <mergeCell ref="B73:C73"/>
    <mergeCell ref="D73:E73"/>
    <mergeCell ref="B72:C72"/>
    <mergeCell ref="D72:E72"/>
    <mergeCell ref="B71:C71"/>
    <mergeCell ref="D71:E71"/>
    <mergeCell ref="B69:C69"/>
    <mergeCell ref="D69:E69"/>
    <mergeCell ref="B70:C70"/>
    <mergeCell ref="D70:E70"/>
    <mergeCell ref="B68:C68"/>
    <mergeCell ref="D68:E68"/>
    <mergeCell ref="B65:C65"/>
    <mergeCell ref="D65:E65"/>
    <mergeCell ref="B66:C66"/>
    <mergeCell ref="D66:E66"/>
    <mergeCell ref="B67:C67"/>
    <mergeCell ref="D67:E67"/>
    <mergeCell ref="B64:C64"/>
    <mergeCell ref="D64:E64"/>
    <mergeCell ref="B61:C61"/>
    <mergeCell ref="D61:E61"/>
    <mergeCell ref="B62:C62"/>
    <mergeCell ref="D62:E62"/>
    <mergeCell ref="B63:C63"/>
    <mergeCell ref="D63:E63"/>
    <mergeCell ref="B59:C59"/>
    <mergeCell ref="D59:E59"/>
    <mergeCell ref="B60:C60"/>
    <mergeCell ref="D60:E60"/>
    <mergeCell ref="B56:C56"/>
    <mergeCell ref="D56:E56"/>
    <mergeCell ref="B57:C57"/>
    <mergeCell ref="D57:E57"/>
    <mergeCell ref="B58:C58"/>
    <mergeCell ref="D58:E58"/>
    <mergeCell ref="B54:C54"/>
    <mergeCell ref="D54:E54"/>
    <mergeCell ref="B55:C55"/>
    <mergeCell ref="D55:E55"/>
    <mergeCell ref="B51:C51"/>
    <mergeCell ref="D51:E51"/>
    <mergeCell ref="B52:C52"/>
    <mergeCell ref="D52:E52"/>
    <mergeCell ref="B53:C53"/>
    <mergeCell ref="D53:E53"/>
    <mergeCell ref="B50:C50"/>
    <mergeCell ref="D50:E50"/>
    <mergeCell ref="B48:C48"/>
    <mergeCell ref="D48:E48"/>
    <mergeCell ref="B49:C49"/>
    <mergeCell ref="D49:E49"/>
    <mergeCell ref="B46:C46"/>
    <mergeCell ref="D46:E46"/>
    <mergeCell ref="B47:C47"/>
    <mergeCell ref="D47:E47"/>
    <mergeCell ref="B45:C45"/>
    <mergeCell ref="D45:E45"/>
    <mergeCell ref="B43:C43"/>
    <mergeCell ref="D43:E43"/>
    <mergeCell ref="B44:C44"/>
    <mergeCell ref="D44:E44"/>
    <mergeCell ref="B42:C42"/>
    <mergeCell ref="D42:E42"/>
    <mergeCell ref="B40:C40"/>
    <mergeCell ref="D40:E40"/>
    <mergeCell ref="B41:C41"/>
    <mergeCell ref="D41:E41"/>
    <mergeCell ref="B39:C39"/>
    <mergeCell ref="D39:E39"/>
    <mergeCell ref="B38:C38"/>
    <mergeCell ref="D38:E38"/>
    <mergeCell ref="B36:C36"/>
    <mergeCell ref="D36:E36"/>
    <mergeCell ref="B37:C37"/>
    <mergeCell ref="D37:E37"/>
    <mergeCell ref="B33:C33"/>
    <mergeCell ref="D33:E33"/>
    <mergeCell ref="B34:C34"/>
    <mergeCell ref="D34:E34"/>
    <mergeCell ref="B35:C35"/>
    <mergeCell ref="D35:E35"/>
    <mergeCell ref="B23:C23"/>
    <mergeCell ref="D23:E23"/>
    <mergeCell ref="B24:C24"/>
    <mergeCell ref="D24:E24"/>
    <mergeCell ref="B31:C31"/>
    <mergeCell ref="D31:E31"/>
    <mergeCell ref="B32:C32"/>
    <mergeCell ref="D32:E32"/>
    <mergeCell ref="B28:C28"/>
    <mergeCell ref="D28:E28"/>
    <mergeCell ref="B29:C29"/>
    <mergeCell ref="D29:E29"/>
    <mergeCell ref="B30:C30"/>
    <mergeCell ref="D30:E30"/>
    <mergeCell ref="B7:C7"/>
    <mergeCell ref="D7:E7"/>
    <mergeCell ref="B145:C145"/>
    <mergeCell ref="D145:E145"/>
    <mergeCell ref="B20:C20"/>
    <mergeCell ref="D20:E20"/>
    <mergeCell ref="B21:C21"/>
    <mergeCell ref="D21:E21"/>
    <mergeCell ref="B18:C18"/>
    <mergeCell ref="D18:E18"/>
    <mergeCell ref="B19:C19"/>
    <mergeCell ref="D19:E19"/>
    <mergeCell ref="B12:C12"/>
    <mergeCell ref="D12:E12"/>
    <mergeCell ref="B13:C13"/>
    <mergeCell ref="D13:E13"/>
    <mergeCell ref="B25:C25"/>
    <mergeCell ref="D25:E25"/>
    <mergeCell ref="B26:C26"/>
    <mergeCell ref="D26:E26"/>
    <mergeCell ref="B27:C27"/>
    <mergeCell ref="D27:E27"/>
    <mergeCell ref="B22:C22"/>
    <mergeCell ref="D22:E22"/>
  </mergeCells>
  <printOptions/>
  <pageMargins left="0.5" right="0.5" top="0.5" bottom="0.5" header="0.3" footer="0.3"/>
  <pageSetup fitToHeight="0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Mikulášek Patrik</dc:creator>
  <cp:keywords/>
  <dc:description/>
  <cp:lastModifiedBy>Milan Šebesta</cp:lastModifiedBy>
  <cp:lastPrinted>2018-04-10T05:43:16Z</cp:lastPrinted>
  <dcterms:created xsi:type="dcterms:W3CDTF">2018-04-10T05:35:48Z</dcterms:created>
  <dcterms:modified xsi:type="dcterms:W3CDTF">2018-10-09T19:57:53Z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17.2.6.0</vt:lpwstr>
  </property>
</Properties>
</file>