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10" windowHeight="8040" activeTab="0"/>
  </bookViews>
  <sheets>
    <sheet name="List1" sheetId="1" r:id="rId1"/>
  </sheets>
  <definedNames>
    <definedName name="_xlnm.Print_Area" localSheetId="0">'List1'!$A$1:$I$35</definedName>
  </definedNames>
  <calcPr fullCalcOnLoad="1"/>
</workbook>
</file>

<file path=xl/sharedStrings.xml><?xml version="1.0" encoding="utf-8"?>
<sst xmlns="http://schemas.openxmlformats.org/spreadsheetml/2006/main" count="79" uniqueCount="71">
  <si>
    <t>Název</t>
  </si>
  <si>
    <t>Specifikace</t>
  </si>
  <si>
    <t>rozměr</t>
  </si>
  <si>
    <t>počet</t>
  </si>
  <si>
    <t>Kategorie DPH</t>
  </si>
  <si>
    <t>Cena za kus bez DPH</t>
  </si>
  <si>
    <t>Cena celkem bez PH</t>
  </si>
  <si>
    <t>Cena celkem s DPH</t>
  </si>
  <si>
    <t>kontejner pojízdný, zásuvkový, 4x zásuvka, centrální zámek</t>
  </si>
  <si>
    <t>4x zásuvka, centrální zámek</t>
  </si>
  <si>
    <t>120x80x75</t>
  </si>
  <si>
    <t>kovová podnož RAL 9006, stolová deska tl. 25 mm, záda stolu, nosič PC kovový, 2x průchodka</t>
  </si>
  <si>
    <t>trojkřeslo dřevěné masiv s područkou</t>
  </si>
  <si>
    <t>dvojkřeslo o rozměrech v rozmezí (175-180 cm) x (85-88 cm) v provedení  masiv buk, potahová látka střední kategorie,  výška soupravy 98-103 cm, nepropustná separační vrstva sedáku</t>
  </si>
  <si>
    <t>židle kancelářská s područkami</t>
  </si>
  <si>
    <t>kancelářská židle s područkami, opěrák vysoký, synchronní mechanika SY, nastavení výšky opěráku UP-DOWN, kříž nylon černý, kolečka, plynový píst, nosnost 120 kg, ergonomická se samonosnou síťovinou na opěráku- oboustranně čalouněno, anatomicky tvarovaný sedák, větší hustota molitanu na sedáku pro pohodlnější sezení, výškově stavitelné područky, univerzální kolečka na měkké i tvrdé podlahy, barva sedáku černá, barva opěráku dle výběru uživatele</t>
  </si>
  <si>
    <t>látka střední kategorie</t>
  </si>
  <si>
    <t>židle konferenční čalouněná bez područek</t>
  </si>
  <si>
    <t>čalouněná koferenční židle se stabilní svařovanou 1,5 mm sinou konstrukcí, bez područek, stohovatelná, nosnost 120 kg, barva černá</t>
  </si>
  <si>
    <t>Podpis osoby oprávněné jednat jménem nebo za uchazeče</t>
  </si>
  <si>
    <t xml:space="preserve">    </t>
  </si>
  <si>
    <t>Nabídková cena za předmět plnění veřejné zakázky</t>
  </si>
  <si>
    <t>Stůl jídelní na jeklové podnoži 120x80x75cm</t>
  </si>
  <si>
    <t>kovová jeklová podnož v barvě RAL dle výběru, stolová deska LTD 25mm</t>
  </si>
  <si>
    <t>Stůl jídelní na jeklové podnoži 80x80x75cm</t>
  </si>
  <si>
    <t>Stůl jídelní na jeklové podnoži 130x80x75cm</t>
  </si>
  <si>
    <t>Stůl jídelní na jeklové podnoži 150x80x75cm</t>
  </si>
  <si>
    <t>80x80x75</t>
  </si>
  <si>
    <t>130x80x75</t>
  </si>
  <si>
    <t>150x80x75</t>
  </si>
  <si>
    <t>stůl pracovní na kovové podnoži rovný 130x80x75cm</t>
  </si>
  <si>
    <t>potah střední kategorie otěruvzdornost min 150000 cyklů</t>
  </si>
  <si>
    <t>42x60x61</t>
  </si>
  <si>
    <t>Skříň dveře, police 80x40x178cm</t>
  </si>
  <si>
    <t>skříň 2x dveře,4x police, zámek, půda, dno LTD tl. 25 mm, ostatní LTD 18 mm, kluzák výšky 2 cm</t>
  </si>
  <si>
    <t>80x40x178cm</t>
  </si>
  <si>
    <t>Skříň šatní půlená se zámkem 80x40x178cm</t>
  </si>
  <si>
    <t>80x40x178</t>
  </si>
  <si>
    <t>s vnitřní přepážkou, výbava skříní - v horní části polička, ve střední části tyč na ramínka  a v pravé části přepážka na 4 police</t>
  </si>
  <si>
    <t>skříň nika, police 80x40x178cm</t>
  </si>
  <si>
    <t>skříň nika, 4x police, korpus lamino, půda, dno LTD tl. 25 mm, ostatní LTD 18 mm, kluzák výšky 2 cm</t>
  </si>
  <si>
    <t>Skříň dveře, police 90x40x178cm</t>
  </si>
  <si>
    <t>90x40x178cm</t>
  </si>
  <si>
    <t>skříň nika, police 45x40x178cm</t>
  </si>
  <si>
    <t>45x40x178cm</t>
  </si>
  <si>
    <t>Šatní skříň modul 3 skříňky, 90cm</t>
  </si>
  <si>
    <t>Šatní skříně z 18mm laminovaných desek LTD, Skřínové moduly mají kovové podnože s možností rektifikace cca 11cm. Dveře jsou uchyceny na odolné panty od 110-270° zabranující vylomení dveří. Skříňky jsou opatřeny zámkem s možností doobjednání klíčků.</t>
  </si>
  <si>
    <t>90x45x175cm</t>
  </si>
  <si>
    <t>Šatní skříň modul 4 skříňky, 120cm</t>
  </si>
  <si>
    <t>120x45x175cm</t>
  </si>
  <si>
    <t>Bezšroubový základní regál, provedení pozink. Výška 1576 mm, šířka police 1200 mm, hloubka police 320 mm. 5 polic, nosnost police 150 kg. Možnost nastavování přístavnými regály do nekonečných délek.</t>
  </si>
  <si>
    <t>Kovový regál pozink</t>
  </si>
  <si>
    <t>120x32x157cm</t>
  </si>
  <si>
    <t xml:space="preserve">křeslo čalouněné s područkou, kostra masiv  </t>
  </si>
  <si>
    <t>křeslo o rozměrech v rozmezí (65-73 cm) x (85-88 cm) v provedení  masiv buk, potahová látka střední kategorie, zvýšená stabilita a pevnost,  výška soupravy 95-103 cm</t>
  </si>
  <si>
    <t>Mikrovlnná trouba 800W, objem 23l, elektronické ovládání + otočný ovladač, keramický vnitřní povrch, 6 úrovní výkonu, 3 programy pro automatické rozmrazování</t>
  </si>
  <si>
    <t>Mikrovlná trouba 23l nerez</t>
  </si>
  <si>
    <t>49x27x37</t>
  </si>
  <si>
    <t>Rychlovarná konvice 1,7l nerez</t>
  </si>
  <si>
    <t>Rychlovarná konvice nerez, 1.7l, 2000W, bezpečnostní tepelná pojistka, skryté topné těleso pod nerezovým dnem, vyjímatelný a omyvatelný filtr, vodoznak</t>
  </si>
  <si>
    <t>1,7l nerez</t>
  </si>
  <si>
    <t>Vestavná lednice monoklimatická, 87.3cm, A+, objem chladnička 146l, hlučnost 38dB, 3 skleněné poličky, automatické odmrazování, bílá</t>
  </si>
  <si>
    <t xml:space="preserve">Vestavná lednice </t>
  </si>
  <si>
    <t>873 x 540 x 549 mm</t>
  </si>
  <si>
    <t>Televize</t>
  </si>
  <si>
    <t>Televize SMART LED, 123cm, 4K Ultra HD, True Motion 100 (50Hz), Active HDR, DCI 84%, DVB-T2/S2/C, H.265/HEVC, 4x HDMI, 2x USB, CI+, LAN, WiFi, DLNA, Bluetooth, HbbTV, Miracast, WiDi, web prohlížeč, magické spojení s mobilem, magický ovladač AN-MR650A, USB nahrávání, webOS 3.5, VESA, repro 10W, A</t>
  </si>
  <si>
    <t>49 " (124cm)</t>
  </si>
  <si>
    <t>Pol</t>
  </si>
  <si>
    <t>dopravné a montáž</t>
  </si>
  <si>
    <t>komplet dopravné a mtž</t>
  </si>
  <si>
    <t>EMIN ZÁMEK p.o., vybavení PP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</si>
</sst>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56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8"/>
      <color indexed="56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46" applyFont="1" applyFill="1" applyBorder="1" applyAlignment="1" applyProtection="1">
      <alignment horizontal="center" vertical="center" wrapText="1"/>
      <protection locked="0"/>
    </xf>
    <xf numFmtId="0" fontId="4" fillId="33" borderId="12" xfId="46" applyFont="1" applyFill="1" applyBorder="1" applyAlignment="1" applyProtection="1">
      <alignment horizontal="center" vertical="center" wrapText="1"/>
      <protection locked="0"/>
    </xf>
    <xf numFmtId="0" fontId="4" fillId="33" borderId="13" xfId="46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14" xfId="47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4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5" fillId="0" borderId="0" xfId="48" applyBorder="1" applyProtection="1">
      <alignment/>
      <protection/>
    </xf>
    <xf numFmtId="0" fontId="5" fillId="0" borderId="0" xfId="48" applyProtection="1">
      <alignment/>
      <protection/>
    </xf>
    <xf numFmtId="0" fontId="9" fillId="0" borderId="0" xfId="48" applyFont="1" applyProtection="1">
      <alignment/>
      <protection/>
    </xf>
    <xf numFmtId="0" fontId="5" fillId="0" borderId="17" xfId="48" applyBorder="1" applyProtection="1">
      <alignment/>
      <protection/>
    </xf>
    <xf numFmtId="0" fontId="9" fillId="0" borderId="17" xfId="48" applyFont="1" applyBorder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34" borderId="14" xfId="0" applyFont="1" applyFill="1" applyBorder="1" applyAlignment="1" applyProtection="1">
      <alignment horizontal="left" vertical="center" wrapText="1"/>
      <protection locked="0"/>
    </xf>
    <xf numFmtId="0" fontId="5" fillId="34" borderId="14" xfId="47" applyFont="1" applyFill="1" applyBorder="1" applyAlignment="1" applyProtection="1">
      <alignment horizontal="left" vertical="center" wrapText="1"/>
      <protection locked="0"/>
    </xf>
    <xf numFmtId="0" fontId="5" fillId="34" borderId="14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5" fillId="34" borderId="16" xfId="47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>
      <alignment horizontal="center" vertical="center"/>
    </xf>
    <xf numFmtId="0" fontId="5" fillId="34" borderId="16" xfId="0" applyFont="1" applyFill="1" applyBorder="1" applyAlignment="1" applyProtection="1">
      <alignment horizontal="left" vertical="center" wrapText="1"/>
      <protection locked="0"/>
    </xf>
    <xf numFmtId="0" fontId="5" fillId="34" borderId="19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0" fillId="0" borderId="24" xfId="0" applyNumberFormat="1" applyFill="1" applyBorder="1" applyAlignment="1">
      <alignment/>
    </xf>
    <xf numFmtId="164" fontId="50" fillId="0" borderId="2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lax1" xfId="46"/>
    <cellStyle name="normální_List1" xfId="47"/>
    <cellStyle name="normální_Priloha_3_DDPE_zpracovani nab.ceny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Relationship Id="rId3" Type="http://schemas.openxmlformats.org/officeDocument/2006/relationships/image" Target="../media/image7.png" /><Relationship Id="rId4" Type="http://schemas.openxmlformats.org/officeDocument/2006/relationships/image" Target="../media/image4.jpeg" /><Relationship Id="rId5" Type="http://schemas.openxmlformats.org/officeDocument/2006/relationships/image" Target="../media/image1.jpeg" /><Relationship Id="rId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5</xdr:row>
      <xdr:rowOff>0</xdr:rowOff>
    </xdr:from>
    <xdr:to>
      <xdr:col>10</xdr:col>
      <xdr:colOff>247650</xdr:colOff>
      <xdr:row>6</xdr:row>
      <xdr:rowOff>390525</xdr:rowOff>
    </xdr:to>
    <xdr:pic>
      <xdr:nvPicPr>
        <xdr:cNvPr id="1" name="Obrázek 3" descr="Základní regál SUPER 877850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54325" y="1943100"/>
          <a:ext cx="657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19</xdr:row>
      <xdr:rowOff>85725</xdr:rowOff>
    </xdr:from>
    <xdr:to>
      <xdr:col>12</xdr:col>
      <xdr:colOff>171450</xdr:colOff>
      <xdr:row>19</xdr:row>
      <xdr:rowOff>1476375</xdr:rowOff>
    </xdr:to>
    <xdr:pic>
      <xdr:nvPicPr>
        <xdr:cNvPr id="2" name="Obrázek 4" descr="SAMSUNG MS23F301TAS/E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9658350"/>
          <a:ext cx="1885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3" name="imgMain" descr="ETA 4598 90000 Agáta - Rychlovarná konv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0" y="1183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4" name="imgMain" descr="ETA 4598 90000 Agáta - Rychlovarná konv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0" y="1248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5" name="imgMain" descr="ETA 4598 90000 Agáta - Rychlovarná konv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92700" y="1248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21</xdr:row>
      <xdr:rowOff>390525</xdr:rowOff>
    </xdr:from>
    <xdr:to>
      <xdr:col>11</xdr:col>
      <xdr:colOff>38100</xdr:colOff>
      <xdr:row>23</xdr:row>
      <xdr:rowOff>676275</xdr:rowOff>
    </xdr:to>
    <xdr:pic>
      <xdr:nvPicPr>
        <xdr:cNvPr id="6" name="Obrázek 9" descr="https://cdn.alza.cz/ImgW.ashx?fd=FotoAddOrig&amp;cd=EAD1152g8-02&amp;i=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97175" y="12230100"/>
          <a:ext cx="11144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</xdr:colOff>
      <xdr:row>23</xdr:row>
      <xdr:rowOff>9525</xdr:rowOff>
    </xdr:to>
    <xdr:pic>
      <xdr:nvPicPr>
        <xdr:cNvPr id="7" name="imgMain" descr="49&quot; LG 49UJ701V - Telev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63900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24</xdr:row>
      <xdr:rowOff>47625</xdr:rowOff>
    </xdr:from>
    <xdr:to>
      <xdr:col>13</xdr:col>
      <xdr:colOff>371475</xdr:colOff>
      <xdr:row>27</xdr:row>
      <xdr:rowOff>114300</xdr:rowOff>
    </xdr:to>
    <xdr:pic>
      <xdr:nvPicPr>
        <xdr:cNvPr id="8" name="Obrázek 11" descr="https://cdn.alza.cz/ImgW.ashx?fd=f4&amp;cd=WK607j4&amp;i=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59100" y="14154150"/>
          <a:ext cx="25050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20</xdr:row>
      <xdr:rowOff>314325</xdr:rowOff>
    </xdr:from>
    <xdr:to>
      <xdr:col>14</xdr:col>
      <xdr:colOff>295275</xdr:colOff>
      <xdr:row>23</xdr:row>
      <xdr:rowOff>952500</xdr:rowOff>
    </xdr:to>
    <xdr:pic>
      <xdr:nvPicPr>
        <xdr:cNvPr id="9" name="Obrázek 12" descr="https://cdn.alza.cz/ImgW.ashx?fd=f4&amp;cd=FAC2103f&amp;i=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35450" y="11506200"/>
          <a:ext cx="17621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view="pageBreakPreview" zoomScaleNormal="70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9.140625" style="3" customWidth="1"/>
    <col min="2" max="2" width="52.421875" style="0" customWidth="1"/>
    <col min="3" max="3" width="49.28125" style="0" customWidth="1"/>
    <col min="4" max="4" width="19.00390625" style="0" customWidth="1"/>
    <col min="5" max="5" width="11.57421875" style="0" customWidth="1"/>
    <col min="6" max="6" width="11.00390625" style="0" customWidth="1"/>
    <col min="7" max="7" width="25.7109375" style="3" customWidth="1"/>
    <col min="8" max="8" width="22.8515625" style="3" customWidth="1"/>
    <col min="9" max="9" width="29.28125" style="3" customWidth="1"/>
    <col min="10" max="16384" width="9.140625" style="3" customWidth="1"/>
  </cols>
  <sheetData>
    <row r="1" spans="2:6" ht="21">
      <c r="B1" s="53" t="s">
        <v>70</v>
      </c>
      <c r="C1" s="53"/>
      <c r="D1" s="54"/>
      <c r="E1" s="54"/>
      <c r="F1" s="54"/>
    </row>
    <row r="2" spans="2:6" ht="21.75" thickBot="1">
      <c r="B2" s="1" t="s">
        <v>21</v>
      </c>
      <c r="C2" s="1"/>
      <c r="D2" s="2"/>
      <c r="E2" s="2"/>
      <c r="F2" s="2"/>
    </row>
    <row r="3" spans="1:9" ht="36.75" customHeight="1" thickBot="1">
      <c r="A3" s="4" t="s">
        <v>67</v>
      </c>
      <c r="B3" s="4" t="s">
        <v>0</v>
      </c>
      <c r="C3" s="5" t="s">
        <v>1</v>
      </c>
      <c r="D3" s="6" t="s">
        <v>2</v>
      </c>
      <c r="E3" s="7" t="s">
        <v>3</v>
      </c>
      <c r="F3" s="8" t="s">
        <v>4</v>
      </c>
      <c r="G3" s="9" t="s">
        <v>5</v>
      </c>
      <c r="H3" s="10" t="s">
        <v>6</v>
      </c>
      <c r="I3" s="11" t="s">
        <v>7</v>
      </c>
    </row>
    <row r="4" spans="1:9" s="18" customFormat="1" ht="35.25" customHeight="1">
      <c r="A4" s="43">
        <v>1</v>
      </c>
      <c r="B4" s="42" t="s">
        <v>8</v>
      </c>
      <c r="C4" s="12" t="s">
        <v>9</v>
      </c>
      <c r="D4" s="13" t="s">
        <v>32</v>
      </c>
      <c r="E4" s="13">
        <v>4</v>
      </c>
      <c r="F4" s="14">
        <v>0.21</v>
      </c>
      <c r="G4" s="15"/>
      <c r="H4" s="16">
        <f aca="true" t="shared" si="0" ref="H4:H20">G4*E4</f>
        <v>0</v>
      </c>
      <c r="I4" s="17">
        <f aca="true" t="shared" si="1" ref="I4:I26">H4*1.21</f>
        <v>0</v>
      </c>
    </row>
    <row r="5" spans="1:9" s="18" customFormat="1" ht="38.25">
      <c r="A5" s="46">
        <f>A4+1</f>
        <v>2</v>
      </c>
      <c r="B5" s="44" t="s">
        <v>53</v>
      </c>
      <c r="C5" s="19" t="s">
        <v>54</v>
      </c>
      <c r="D5" s="13"/>
      <c r="E5" s="13">
        <v>3</v>
      </c>
      <c r="F5" s="14">
        <v>0.21</v>
      </c>
      <c r="G5" s="15"/>
      <c r="H5" s="16">
        <f t="shared" si="0"/>
        <v>0</v>
      </c>
      <c r="I5" s="17">
        <f t="shared" si="1"/>
        <v>0</v>
      </c>
    </row>
    <row r="6" spans="1:9" s="18" customFormat="1" ht="63.75">
      <c r="A6" s="46">
        <f aca="true" t="shared" si="2" ref="A6:A26">A5+1</f>
        <v>3</v>
      </c>
      <c r="B6" s="42" t="s">
        <v>51</v>
      </c>
      <c r="C6" s="38" t="s">
        <v>50</v>
      </c>
      <c r="D6" s="13" t="s">
        <v>52</v>
      </c>
      <c r="E6" s="13">
        <v>2</v>
      </c>
      <c r="F6" s="14">
        <v>0.21</v>
      </c>
      <c r="G6" s="15"/>
      <c r="H6" s="16">
        <f t="shared" si="0"/>
        <v>0</v>
      </c>
      <c r="I6" s="17">
        <f t="shared" si="1"/>
        <v>0</v>
      </c>
    </row>
    <row r="7" spans="1:11" s="18" customFormat="1" ht="76.5">
      <c r="A7" s="46">
        <f t="shared" si="2"/>
        <v>4</v>
      </c>
      <c r="B7" s="42" t="s">
        <v>48</v>
      </c>
      <c r="C7" s="39" t="s">
        <v>46</v>
      </c>
      <c r="D7" s="13" t="s">
        <v>49</v>
      </c>
      <c r="E7" s="13">
        <v>3</v>
      </c>
      <c r="F7" s="14">
        <v>0.21</v>
      </c>
      <c r="G7" s="15"/>
      <c r="H7" s="16">
        <f>G7*E7</f>
        <v>0</v>
      </c>
      <c r="I7" s="17">
        <f t="shared" si="1"/>
        <v>0</v>
      </c>
      <c r="K7"/>
    </row>
    <row r="8" spans="1:9" s="18" customFormat="1" ht="63.75">
      <c r="A8" s="46">
        <f t="shared" si="2"/>
        <v>5</v>
      </c>
      <c r="B8" s="42" t="s">
        <v>45</v>
      </c>
      <c r="C8" s="39" t="s">
        <v>46</v>
      </c>
      <c r="D8" s="13" t="s">
        <v>47</v>
      </c>
      <c r="E8" s="13">
        <v>4</v>
      </c>
      <c r="F8" s="14">
        <v>0.21</v>
      </c>
      <c r="G8" s="15"/>
      <c r="H8" s="16">
        <f t="shared" si="0"/>
        <v>0</v>
      </c>
      <c r="I8" s="17">
        <f t="shared" si="1"/>
        <v>0</v>
      </c>
    </row>
    <row r="9" spans="1:9" s="18" customFormat="1" ht="47.25" customHeight="1">
      <c r="A9" s="46">
        <f t="shared" si="2"/>
        <v>6</v>
      </c>
      <c r="B9" s="44" t="s">
        <v>41</v>
      </c>
      <c r="C9" s="38" t="s">
        <v>34</v>
      </c>
      <c r="D9" s="13" t="s">
        <v>42</v>
      </c>
      <c r="E9" s="13">
        <v>4</v>
      </c>
      <c r="F9" s="14">
        <v>0.21</v>
      </c>
      <c r="G9" s="15"/>
      <c r="H9" s="16">
        <f t="shared" si="0"/>
        <v>0</v>
      </c>
      <c r="I9" s="17">
        <f t="shared" si="1"/>
        <v>0</v>
      </c>
    </row>
    <row r="10" spans="1:9" s="18" customFormat="1" ht="47.25" customHeight="1">
      <c r="A10" s="46">
        <f t="shared" si="2"/>
        <v>7</v>
      </c>
      <c r="B10" s="44" t="s">
        <v>33</v>
      </c>
      <c r="C10" s="38" t="s">
        <v>34</v>
      </c>
      <c r="D10" s="13" t="s">
        <v>35</v>
      </c>
      <c r="E10" s="13">
        <v>1</v>
      </c>
      <c r="F10" s="14">
        <v>0.21</v>
      </c>
      <c r="G10" s="15"/>
      <c r="H10" s="16">
        <f>G10*E10</f>
        <v>0</v>
      </c>
      <c r="I10" s="17">
        <f t="shared" si="1"/>
        <v>0</v>
      </c>
    </row>
    <row r="11" spans="1:9" s="18" customFormat="1" ht="30" customHeight="1">
      <c r="A11" s="46">
        <f t="shared" si="2"/>
        <v>8</v>
      </c>
      <c r="B11" s="44" t="s">
        <v>39</v>
      </c>
      <c r="C11" s="38" t="s">
        <v>40</v>
      </c>
      <c r="D11" s="13" t="s">
        <v>35</v>
      </c>
      <c r="E11" s="13">
        <v>11</v>
      </c>
      <c r="F11" s="14">
        <v>0.21</v>
      </c>
      <c r="G11" s="15"/>
      <c r="H11" s="16">
        <f t="shared" si="0"/>
        <v>0</v>
      </c>
      <c r="I11" s="17">
        <f t="shared" si="1"/>
        <v>0</v>
      </c>
    </row>
    <row r="12" spans="1:9" s="18" customFormat="1" ht="30" customHeight="1">
      <c r="A12" s="46">
        <f t="shared" si="2"/>
        <v>9</v>
      </c>
      <c r="B12" s="44" t="s">
        <v>43</v>
      </c>
      <c r="C12" s="38" t="s">
        <v>40</v>
      </c>
      <c r="D12" s="13" t="s">
        <v>44</v>
      </c>
      <c r="E12" s="13">
        <v>1</v>
      </c>
      <c r="F12" s="14">
        <v>0.21</v>
      </c>
      <c r="G12" s="15"/>
      <c r="H12" s="16">
        <f>G12*E12</f>
        <v>0</v>
      </c>
      <c r="I12" s="17">
        <f t="shared" si="1"/>
        <v>0</v>
      </c>
    </row>
    <row r="13" spans="1:9" ht="50.25" customHeight="1">
      <c r="A13" s="46">
        <f t="shared" si="2"/>
        <v>10</v>
      </c>
      <c r="B13" s="42" t="s">
        <v>36</v>
      </c>
      <c r="C13" s="39" t="s">
        <v>38</v>
      </c>
      <c r="D13" s="20" t="s">
        <v>37</v>
      </c>
      <c r="E13" s="13">
        <v>2</v>
      </c>
      <c r="F13" s="14">
        <v>0.21</v>
      </c>
      <c r="G13" s="15"/>
      <c r="H13" s="16">
        <f t="shared" si="0"/>
        <v>0</v>
      </c>
      <c r="I13" s="17">
        <f t="shared" si="1"/>
        <v>0</v>
      </c>
    </row>
    <row r="14" spans="1:9" s="18" customFormat="1" ht="25.5">
      <c r="A14" s="46">
        <f t="shared" si="2"/>
        <v>11</v>
      </c>
      <c r="B14" s="42" t="s">
        <v>24</v>
      </c>
      <c r="C14" s="39" t="s">
        <v>23</v>
      </c>
      <c r="D14" s="13" t="s">
        <v>27</v>
      </c>
      <c r="E14" s="13">
        <v>1</v>
      </c>
      <c r="F14" s="14">
        <v>0.21</v>
      </c>
      <c r="G14" s="15"/>
      <c r="H14" s="16">
        <f t="shared" si="0"/>
        <v>0</v>
      </c>
      <c r="I14" s="17">
        <f t="shared" si="1"/>
        <v>0</v>
      </c>
    </row>
    <row r="15" spans="1:9" s="18" customFormat="1" ht="25.5">
      <c r="A15" s="46">
        <f t="shared" si="2"/>
        <v>12</v>
      </c>
      <c r="B15" s="42" t="s">
        <v>22</v>
      </c>
      <c r="C15" s="39" t="s">
        <v>23</v>
      </c>
      <c r="D15" s="13" t="s">
        <v>10</v>
      </c>
      <c r="E15" s="13">
        <v>3</v>
      </c>
      <c r="F15" s="14">
        <v>0.21</v>
      </c>
      <c r="G15" s="15"/>
      <c r="H15" s="16">
        <f t="shared" si="0"/>
        <v>0</v>
      </c>
      <c r="I15" s="17">
        <f t="shared" si="1"/>
        <v>0</v>
      </c>
    </row>
    <row r="16" spans="1:9" s="18" customFormat="1" ht="25.5">
      <c r="A16" s="46">
        <f t="shared" si="2"/>
        <v>13</v>
      </c>
      <c r="B16" s="42" t="s">
        <v>25</v>
      </c>
      <c r="C16" s="39" t="s">
        <v>23</v>
      </c>
      <c r="D16" s="13" t="s">
        <v>28</v>
      </c>
      <c r="E16" s="13">
        <v>2</v>
      </c>
      <c r="F16" s="14">
        <v>0.21</v>
      </c>
      <c r="G16" s="15"/>
      <c r="H16" s="16">
        <f t="shared" si="0"/>
        <v>0</v>
      </c>
      <c r="I16" s="17">
        <f t="shared" si="1"/>
        <v>0</v>
      </c>
    </row>
    <row r="17" spans="1:9" s="18" customFormat="1" ht="25.5">
      <c r="A17" s="46">
        <f t="shared" si="2"/>
        <v>14</v>
      </c>
      <c r="B17" s="42" t="s">
        <v>26</v>
      </c>
      <c r="C17" s="39" t="s">
        <v>23</v>
      </c>
      <c r="D17" s="13" t="s">
        <v>29</v>
      </c>
      <c r="E17" s="13">
        <v>2</v>
      </c>
      <c r="F17" s="14">
        <v>0.21</v>
      </c>
      <c r="G17" s="15"/>
      <c r="H17" s="16">
        <f t="shared" si="0"/>
        <v>0</v>
      </c>
      <c r="I17" s="17">
        <f t="shared" si="1"/>
        <v>0</v>
      </c>
    </row>
    <row r="18" spans="1:9" s="18" customFormat="1" ht="39" customHeight="1">
      <c r="A18" s="46">
        <f t="shared" si="2"/>
        <v>15</v>
      </c>
      <c r="B18" s="42" t="s">
        <v>30</v>
      </c>
      <c r="C18" s="39" t="s">
        <v>11</v>
      </c>
      <c r="D18" s="13" t="s">
        <v>28</v>
      </c>
      <c r="E18" s="13">
        <v>4</v>
      </c>
      <c r="F18" s="14">
        <v>0.21</v>
      </c>
      <c r="G18" s="15"/>
      <c r="H18" s="16">
        <f t="shared" si="0"/>
        <v>0</v>
      </c>
      <c r="I18" s="17">
        <f t="shared" si="1"/>
        <v>0</v>
      </c>
    </row>
    <row r="19" spans="1:9" s="18" customFormat="1" ht="51">
      <c r="A19" s="46">
        <f t="shared" si="2"/>
        <v>16</v>
      </c>
      <c r="B19" s="45" t="s">
        <v>12</v>
      </c>
      <c r="C19" s="40" t="s">
        <v>13</v>
      </c>
      <c r="D19" s="20"/>
      <c r="E19" s="13">
        <v>2</v>
      </c>
      <c r="F19" s="14">
        <v>0.21</v>
      </c>
      <c r="G19" s="15"/>
      <c r="H19" s="16">
        <f t="shared" si="0"/>
        <v>0</v>
      </c>
      <c r="I19" s="17">
        <f t="shared" si="1"/>
        <v>0</v>
      </c>
    </row>
    <row r="20" spans="1:9" s="18" customFormat="1" ht="127.5">
      <c r="A20" s="46">
        <f t="shared" si="2"/>
        <v>17</v>
      </c>
      <c r="B20" s="44" t="s">
        <v>14</v>
      </c>
      <c r="C20" s="38" t="s">
        <v>15</v>
      </c>
      <c r="D20" s="13" t="s">
        <v>16</v>
      </c>
      <c r="E20" s="13">
        <v>4</v>
      </c>
      <c r="F20" s="14">
        <v>0.21</v>
      </c>
      <c r="G20" s="15"/>
      <c r="H20" s="16">
        <f t="shared" si="0"/>
        <v>0</v>
      </c>
      <c r="I20" s="17">
        <f t="shared" si="1"/>
        <v>0</v>
      </c>
    </row>
    <row r="21" spans="1:17" s="18" customFormat="1" ht="51">
      <c r="A21" s="46">
        <f t="shared" si="2"/>
        <v>18</v>
      </c>
      <c r="B21" s="42" t="s">
        <v>56</v>
      </c>
      <c r="C21" s="39" t="s">
        <v>55</v>
      </c>
      <c r="D21" s="13" t="s">
        <v>57</v>
      </c>
      <c r="E21" s="13">
        <v>5</v>
      </c>
      <c r="F21" s="14">
        <v>0.21</v>
      </c>
      <c r="G21" s="15"/>
      <c r="H21" s="16">
        <f>G21*E21</f>
        <v>0</v>
      </c>
      <c r="I21" s="17">
        <f t="shared" si="1"/>
        <v>0</v>
      </c>
      <c r="L21"/>
      <c r="Q21"/>
    </row>
    <row r="22" spans="1:12" s="18" customFormat="1" ht="51">
      <c r="A22" s="46">
        <f t="shared" si="2"/>
        <v>19</v>
      </c>
      <c r="B22" s="42" t="s">
        <v>58</v>
      </c>
      <c r="C22" s="39" t="s">
        <v>59</v>
      </c>
      <c r="D22" s="13" t="s">
        <v>60</v>
      </c>
      <c r="E22" s="13">
        <v>5</v>
      </c>
      <c r="F22" s="14">
        <v>0.21</v>
      </c>
      <c r="G22" s="15"/>
      <c r="H22" s="16">
        <f>G22*E22</f>
        <v>0</v>
      </c>
      <c r="I22" s="17">
        <f t="shared" si="1"/>
        <v>0</v>
      </c>
      <c r="L22"/>
    </row>
    <row r="23" spans="1:14" s="18" customFormat="1" ht="38.25">
      <c r="A23" s="46">
        <f t="shared" si="2"/>
        <v>20</v>
      </c>
      <c r="B23" s="42" t="s">
        <v>62</v>
      </c>
      <c r="C23" s="39" t="s">
        <v>61</v>
      </c>
      <c r="D23" s="13" t="s">
        <v>63</v>
      </c>
      <c r="E23" s="13">
        <v>7</v>
      </c>
      <c r="F23" s="14">
        <v>0.21</v>
      </c>
      <c r="G23" s="15"/>
      <c r="H23" s="16">
        <f>G23*E23</f>
        <v>0</v>
      </c>
      <c r="I23" s="17">
        <f t="shared" si="1"/>
        <v>0</v>
      </c>
      <c r="L23"/>
      <c r="N23"/>
    </row>
    <row r="24" spans="1:15" s="18" customFormat="1" ht="89.25">
      <c r="A24" s="46">
        <f t="shared" si="2"/>
        <v>21</v>
      </c>
      <c r="B24" s="42" t="s">
        <v>64</v>
      </c>
      <c r="C24" s="39" t="s">
        <v>65</v>
      </c>
      <c r="D24" s="41" t="s">
        <v>66</v>
      </c>
      <c r="E24" s="13">
        <v>5</v>
      </c>
      <c r="F24" s="14">
        <v>0.21</v>
      </c>
      <c r="G24" s="15"/>
      <c r="H24" s="16">
        <f>G24*E24</f>
        <v>0</v>
      </c>
      <c r="I24" s="17">
        <f t="shared" si="1"/>
        <v>0</v>
      </c>
      <c r="K24"/>
      <c r="O24"/>
    </row>
    <row r="25" spans="1:9" ht="51">
      <c r="A25" s="46">
        <f t="shared" si="2"/>
        <v>22</v>
      </c>
      <c r="B25" s="42" t="s">
        <v>17</v>
      </c>
      <c r="C25" s="39" t="s">
        <v>18</v>
      </c>
      <c r="D25" s="13" t="s">
        <v>31</v>
      </c>
      <c r="E25" s="13">
        <v>36</v>
      </c>
      <c r="F25" s="14">
        <v>0.21</v>
      </c>
      <c r="G25" s="15"/>
      <c r="H25" s="16">
        <f>G25*E25</f>
        <v>0</v>
      </c>
      <c r="I25" s="17">
        <f t="shared" si="1"/>
        <v>0</v>
      </c>
    </row>
    <row r="26" spans="1:9" ht="50.25" customHeight="1" thickBot="1">
      <c r="A26" s="46">
        <f t="shared" si="2"/>
        <v>23</v>
      </c>
      <c r="B26" s="39" t="s">
        <v>68</v>
      </c>
      <c r="C26" s="39"/>
      <c r="D26" s="13"/>
      <c r="E26" s="47"/>
      <c r="F26" s="48"/>
      <c r="G26" s="49" t="s">
        <v>69</v>
      </c>
      <c r="H26" s="50"/>
      <c r="I26" s="17">
        <f t="shared" si="1"/>
        <v>0</v>
      </c>
    </row>
    <row r="27" spans="2:9" ht="21.75" customHeight="1" thickBot="1">
      <c r="B27" s="21"/>
      <c r="C27" s="21"/>
      <c r="D27" s="21"/>
      <c r="E27" s="51"/>
      <c r="F27" s="51"/>
      <c r="G27" s="52"/>
      <c r="H27" s="52">
        <f>SUM(H4:H26)</f>
        <v>0</v>
      </c>
      <c r="I27" s="52">
        <f>SUM(I4:I26)</f>
        <v>0</v>
      </c>
    </row>
    <row r="28" spans="2:6" ht="15">
      <c r="B28" s="21"/>
      <c r="C28" s="21"/>
      <c r="D28" s="21"/>
      <c r="E28" s="21"/>
      <c r="F28" s="21"/>
    </row>
    <row r="29" spans="2:9" s="22" customFormat="1" ht="12.75">
      <c r="B29" s="23"/>
      <c r="C29" s="23"/>
      <c r="D29" s="23"/>
      <c r="E29" s="23"/>
      <c r="F29" s="23"/>
      <c r="G29" s="23"/>
      <c r="H29" s="24"/>
      <c r="I29" s="24"/>
    </row>
    <row r="30" spans="2:9" s="22" customFormat="1" ht="12.75">
      <c r="B30" s="23"/>
      <c r="C30" s="23"/>
      <c r="D30" s="23"/>
      <c r="E30" s="23"/>
      <c r="F30" s="23"/>
      <c r="G30" s="23"/>
      <c r="H30" s="24"/>
      <c r="I30" s="24"/>
    </row>
    <row r="31" spans="2:9" s="22" customFormat="1" ht="12.75">
      <c r="B31" s="23"/>
      <c r="C31" s="23"/>
      <c r="D31" s="23"/>
      <c r="E31" s="23"/>
      <c r="F31" s="23"/>
      <c r="G31" s="23"/>
      <c r="H31" s="24"/>
      <c r="I31" s="24"/>
    </row>
    <row r="32" spans="2:9" s="22" customFormat="1" ht="12.75">
      <c r="B32" s="23"/>
      <c r="C32" s="23"/>
      <c r="D32" s="23"/>
      <c r="E32" s="23"/>
      <c r="F32" s="23"/>
      <c r="G32" s="23"/>
      <c r="H32" s="24"/>
      <c r="I32" s="24"/>
    </row>
    <row r="33" spans="2:9" s="22" customFormat="1" ht="12.75">
      <c r="B33" s="23"/>
      <c r="C33" s="23"/>
      <c r="D33" s="23"/>
      <c r="E33" s="23"/>
      <c r="F33" s="23"/>
      <c r="G33" s="25"/>
      <c r="H33" s="26"/>
      <c r="I33" s="26"/>
    </row>
    <row r="34" ht="15">
      <c r="G34" s="3" t="s">
        <v>19</v>
      </c>
    </row>
    <row r="35" spans="2:9" s="22" customFormat="1" ht="12.75">
      <c r="B35" s="23"/>
      <c r="C35" s="23"/>
      <c r="D35" s="23"/>
      <c r="E35" s="23"/>
      <c r="F35" s="23"/>
      <c r="G35" s="23"/>
      <c r="H35" s="24"/>
      <c r="I35" s="24"/>
    </row>
    <row r="36" spans="2:6" ht="18.75">
      <c r="B36" s="27"/>
      <c r="C36" s="28"/>
      <c r="D36" s="28"/>
      <c r="E36" s="28"/>
      <c r="F36" s="28"/>
    </row>
    <row r="37" spans="2:6" ht="15.75">
      <c r="B37" s="29"/>
      <c r="C37" s="28"/>
      <c r="D37" s="28"/>
      <c r="E37" s="28"/>
      <c r="F37" s="28"/>
    </row>
    <row r="38" spans="2:6" ht="15">
      <c r="B38" s="30"/>
      <c r="C38" s="28"/>
      <c r="D38" s="28"/>
      <c r="E38" s="28"/>
      <c r="F38" s="28"/>
    </row>
    <row r="39" spans="2:6" ht="15">
      <c r="B39" s="31"/>
      <c r="C39" s="28"/>
      <c r="D39" s="28"/>
      <c r="E39" s="28"/>
      <c r="F39" s="28"/>
    </row>
    <row r="40" spans="2:6" ht="15">
      <c r="B40" s="32"/>
      <c r="C40" s="28"/>
      <c r="D40" s="28"/>
      <c r="E40" s="28"/>
      <c r="F40" s="28"/>
    </row>
    <row r="41" spans="2:6" ht="15">
      <c r="B41" s="33"/>
      <c r="C41" s="28"/>
      <c r="D41" s="28"/>
      <c r="E41" s="28"/>
      <c r="F41" s="28"/>
    </row>
    <row r="42" spans="2:6" ht="15">
      <c r="B42" s="32"/>
      <c r="C42" s="28"/>
      <c r="D42" s="28"/>
      <c r="E42" s="28"/>
      <c r="F42" s="28"/>
    </row>
    <row r="43" spans="2:6" ht="15">
      <c r="B43" s="33"/>
      <c r="C43" s="28"/>
      <c r="D43" s="28"/>
      <c r="E43" s="28"/>
      <c r="F43" s="28"/>
    </row>
    <row r="44" spans="2:6" ht="15">
      <c r="B44" s="32"/>
      <c r="C44" s="28"/>
      <c r="D44" s="28"/>
      <c r="E44" s="28"/>
      <c r="F44" s="28"/>
    </row>
    <row r="45" spans="2:6" ht="15">
      <c r="B45" s="33"/>
      <c r="C45" s="28"/>
      <c r="D45" s="28"/>
      <c r="E45" s="28"/>
      <c r="F45" s="28"/>
    </row>
    <row r="46" spans="2:6" ht="15">
      <c r="B46" s="32"/>
      <c r="C46" s="28"/>
      <c r="D46" s="28"/>
      <c r="E46" s="28"/>
      <c r="F46" s="28"/>
    </row>
    <row r="47" spans="2:6" ht="15">
      <c r="B47" s="33"/>
      <c r="C47" s="28"/>
      <c r="D47" s="28"/>
      <c r="E47" s="28"/>
      <c r="F47" s="28"/>
    </row>
    <row r="48" spans="2:6" ht="15">
      <c r="B48" s="32"/>
      <c r="C48" s="28"/>
      <c r="D48" s="28"/>
      <c r="E48" s="28"/>
      <c r="F48" s="28"/>
    </row>
    <row r="49" spans="2:6" ht="15">
      <c r="B49" s="33"/>
      <c r="C49" s="28"/>
      <c r="D49" s="28"/>
      <c r="E49" s="28"/>
      <c r="F49" s="28"/>
    </row>
    <row r="50" spans="2:6" ht="15">
      <c r="B50" s="32"/>
      <c r="C50" s="28"/>
      <c r="D50" s="28"/>
      <c r="E50" s="28"/>
      <c r="F50" s="28"/>
    </row>
    <row r="51" spans="2:6" ht="15">
      <c r="B51" s="33"/>
      <c r="C51" s="28"/>
      <c r="D51" s="28"/>
      <c r="E51" s="28"/>
      <c r="F51" s="28"/>
    </row>
    <row r="52" spans="2:6" ht="15">
      <c r="B52" s="32"/>
      <c r="C52" s="28"/>
      <c r="D52" s="28"/>
      <c r="E52" s="28"/>
      <c r="F52" s="28"/>
    </row>
    <row r="53" spans="2:6" ht="15">
      <c r="B53" s="33"/>
      <c r="C53" s="28"/>
      <c r="D53" s="28"/>
      <c r="E53" s="28"/>
      <c r="F53" s="28"/>
    </row>
    <row r="54" spans="2:6" ht="15">
      <c r="B54" s="32"/>
      <c r="C54" s="28"/>
      <c r="D54" s="28"/>
      <c r="E54" s="28"/>
      <c r="F54" s="28"/>
    </row>
    <row r="55" spans="2:6" ht="15">
      <c r="B55" s="33"/>
      <c r="C55" s="28"/>
      <c r="D55" s="28"/>
      <c r="E55" s="28"/>
      <c r="F55" s="28"/>
    </row>
    <row r="56" spans="2:6" ht="15">
      <c r="B56" s="32"/>
      <c r="C56" s="28"/>
      <c r="D56" s="28"/>
      <c r="E56" s="28"/>
      <c r="F56" s="28"/>
    </row>
    <row r="57" spans="2:6" ht="15">
      <c r="B57" s="33"/>
      <c r="C57" s="28"/>
      <c r="D57" s="28"/>
      <c r="E57" s="28"/>
      <c r="F57" s="28"/>
    </row>
    <row r="58" spans="2:6" ht="15">
      <c r="B58" s="32"/>
      <c r="C58" s="28"/>
      <c r="D58" s="28"/>
      <c r="E58" s="28"/>
      <c r="F58" s="28"/>
    </row>
    <row r="59" spans="2:6" ht="15">
      <c r="B59" s="33"/>
      <c r="C59" s="28"/>
      <c r="D59" s="28"/>
      <c r="E59" s="28"/>
      <c r="F59" s="28"/>
    </row>
    <row r="60" spans="2:6" ht="15.75">
      <c r="B60" s="29"/>
      <c r="C60" s="28"/>
      <c r="D60" s="28"/>
      <c r="E60" s="28"/>
      <c r="F60" s="28"/>
    </row>
    <row r="61" spans="2:6" ht="15.75">
      <c r="B61" s="29"/>
      <c r="C61" s="28"/>
      <c r="D61" s="28"/>
      <c r="E61" s="28"/>
      <c r="F61" s="28"/>
    </row>
    <row r="62" ht="18.75">
      <c r="B62" s="27"/>
    </row>
    <row r="64" ht="15">
      <c r="B64" s="34"/>
    </row>
    <row r="65" ht="15">
      <c r="G65" s="3" t="s">
        <v>20</v>
      </c>
    </row>
    <row r="70" ht="15">
      <c r="B70" s="35"/>
    </row>
    <row r="73" ht="15">
      <c r="B73" s="34"/>
    </row>
    <row r="80" ht="15">
      <c r="B80" s="35"/>
    </row>
    <row r="83" ht="15">
      <c r="B83" s="34"/>
    </row>
    <row r="84" ht="15">
      <c r="B84" s="35"/>
    </row>
    <row r="87" ht="18.75">
      <c r="B87" s="27"/>
    </row>
    <row r="88" ht="15">
      <c r="B88" s="36"/>
    </row>
    <row r="90" ht="15">
      <c r="B90" s="37"/>
    </row>
    <row r="92" ht="15">
      <c r="B92" s="37"/>
    </row>
    <row r="94" ht="15">
      <c r="B94" s="37"/>
    </row>
    <row r="95" ht="15">
      <c r="B95" s="37"/>
    </row>
    <row r="96" ht="15">
      <c r="B96" s="37"/>
    </row>
    <row r="97" ht="15">
      <c r="B97" s="37"/>
    </row>
    <row r="98" ht="15">
      <c r="B98" s="37"/>
    </row>
    <row r="99" ht="15">
      <c r="B99" s="37"/>
    </row>
    <row r="100" ht="15">
      <c r="B100" s="37"/>
    </row>
    <row r="101" ht="15">
      <c r="B101" s="37"/>
    </row>
    <row r="102" ht="15">
      <c r="B102" s="37"/>
    </row>
    <row r="103" ht="15">
      <c r="B103" s="37"/>
    </row>
    <row r="104" ht="15">
      <c r="B104" s="37"/>
    </row>
    <row r="105" ht="15">
      <c r="B105" s="37"/>
    </row>
    <row r="106" ht="15">
      <c r="B106" s="37"/>
    </row>
    <row r="107" ht="15">
      <c r="B107" s="37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Roman Bc.</dc:creator>
  <cp:keywords/>
  <dc:description/>
  <cp:lastModifiedBy>haicman</cp:lastModifiedBy>
  <cp:lastPrinted>2018-09-18T06:12:51Z</cp:lastPrinted>
  <dcterms:created xsi:type="dcterms:W3CDTF">2013-02-20T20:57:31Z</dcterms:created>
  <dcterms:modified xsi:type="dcterms:W3CDTF">2018-10-16T10:46:13Z</dcterms:modified>
  <cp:category/>
  <cp:version/>
  <cp:contentType/>
  <cp:contentStatus/>
</cp:coreProperties>
</file>