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845" windowHeight="8820" activeTab="0"/>
  </bookViews>
  <sheets>
    <sheet name="Část 1. Prac. obuv" sheetId="1" r:id="rId1"/>
    <sheet name="Část 2. Pracovní oděvy" sheetId="2" r:id="rId2"/>
    <sheet name="Část 3. Ostatní OOPP" sheetId="3" r:id="rId3"/>
  </sheets>
  <definedNames>
    <definedName name="_xlnm.Print_Area" localSheetId="0">'Část 1. Prac. obuv'!$B$1:$H$20</definedName>
    <definedName name="_xlnm.Print_Area" localSheetId="1">'Část 2. Pracovní oděvy'!$A$1:$G$29</definedName>
    <definedName name="_xlnm.Print_Area" localSheetId="2">'Část 3. Ostatní OOPP'!$A$1:$G$31</definedName>
  </definedNames>
  <calcPr fullCalcOnLoad="1"/>
</workbook>
</file>

<file path=xl/sharedStrings.xml><?xml version="1.0" encoding="utf-8"?>
<sst xmlns="http://schemas.openxmlformats.org/spreadsheetml/2006/main" count="132" uniqueCount="109">
  <si>
    <t>Ke všem dodávaným OOPP musí být dodáno prohlášení o shodě případně certifikát - výrobek musí splňovat základní požadavky nařízení vlády č. 21/2003 Sb., a zároveň také požadavky evropské směrnice 89/686/EHS pro OOPP.</t>
  </si>
  <si>
    <t>cena/ks bez DPH</t>
  </si>
  <si>
    <t>počet ks celkem</t>
  </si>
  <si>
    <t>Obuv gumová (holinky)</t>
  </si>
  <si>
    <t>cena celkem   bez DPH</t>
  </si>
  <si>
    <t>CELKOVÁ CENA BEZ DPH</t>
  </si>
  <si>
    <t>CELKOVÁ CENA S DPH</t>
  </si>
  <si>
    <t>Obuv gumová (holinky), nepromokavá</t>
  </si>
  <si>
    <t xml:space="preserve">bezpečnostní obuv S1 polobotka </t>
  </si>
  <si>
    <t xml:space="preserve">bezpečnostní obuv S1 kotníčková </t>
  </si>
  <si>
    <t>pracovní obuv lehká O1 polobotka</t>
  </si>
  <si>
    <r>
      <t xml:space="preserve">bezpečnostní obuv kotníčková, </t>
    </r>
    <r>
      <rPr>
        <sz val="11"/>
        <rFont val="Calibri"/>
        <family val="2"/>
      </rPr>
      <t>celokožená - z přírodní lícové hovězí usně tloušťky 2-2,2 mm,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</si>
  <si>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 xml:space="preserve">bezpečnostní obuv polobotka, </t>
    </r>
    <r>
      <rPr>
        <sz val="11"/>
        <rFont val="Calibri"/>
        <family val="2"/>
      </rPr>
      <t>celokožená - z přírodní lícové hovězí usně tloušťky 2-2,2 mm,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</si>
  <si>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>pracovní obuv</t>
    </r>
    <r>
      <rPr>
        <sz val="11"/>
        <rFont val="Calibri"/>
        <family val="2"/>
      </rPr>
      <t xml:space="preserve"> nízká  polobotka, lehká, celokožená - z přírodní lícové hovězí usně tloušťky 2-2,2 mm, textilní prodyšná podšívka s absorpční schopností, anatomická vkládací stélka absorbující vlhkost, musí splňovat normu EN 347 kategoriie O1</t>
    </r>
  </si>
  <si>
    <r>
      <t>bezpečnostní obuv kotníčková zateplená, usňová, pro profesionální použití s ocelovou tužinkou ve špici a stélkou,  protiskluzová, musí splňovat normu EN 345</t>
    </r>
    <r>
      <rPr>
        <sz val="11"/>
        <rFont val="Calibri"/>
        <family val="2"/>
      </rPr>
      <t xml:space="preserve"> kategoriie S1  </t>
    </r>
  </si>
  <si>
    <r>
      <t xml:space="preserve">pánská bílá zdravotní  polobotka s protiskluznou podrážkou do mokrého prostředí </t>
    </r>
    <r>
      <rPr>
        <sz val="11"/>
        <rFont val="Calibri"/>
        <family val="2"/>
      </rPr>
      <t>dle EN 347 - OB, plná špice, svršek z přírodní lícové usně, PU podešev olejuvzdorná, protiskluzová, prodyšná</t>
    </r>
  </si>
  <si>
    <t>dámská pracovní obuv bílá s protiskluznou podrážkou do mokrého prostředí dle EN 347 - OB, plná špice  s polohovatelným páskem přes patu, svršek z přírodní lícové usně, PU podešev olejuvzdorná, protiskluzová, prodyšná</t>
  </si>
  <si>
    <t>dámská obuv s protiskluznou podrážkou  do mokrého prostředí s páskem přes patu., musí splňovat normu EN 347 - OB</t>
  </si>
  <si>
    <t>pracovní obuv pro úklid</t>
  </si>
  <si>
    <t xml:space="preserve">pracovní obuv šk. Kuchyně dámská </t>
  </si>
  <si>
    <t>pracovní obuv šk. Kuchyně pánská</t>
  </si>
  <si>
    <t>bezpečnostní obuv zateplená S1</t>
  </si>
  <si>
    <t>č. p.</t>
  </si>
  <si>
    <t>min. požadavky</t>
  </si>
  <si>
    <t>označení</t>
  </si>
  <si>
    <r>
      <t xml:space="preserve">Předmětem veřejné zakázky je dodávka Ochranné pracovní obuvy (OOPP) ve smyslu zákoníku práce </t>
    </r>
    <r>
      <rPr>
        <sz val="11"/>
        <rFont val="Calibri"/>
        <family val="2"/>
      </rPr>
      <t>§104 a příslušných předpisů.</t>
    </r>
  </si>
  <si>
    <t>Všechny dodávané výrobky musí být v souladu s platnými technickými normami.</t>
  </si>
  <si>
    <t>uveďte konkrétní výrobek včetně uvedení výrobce pro možnost kontroly splnění požadavků</t>
  </si>
  <si>
    <r>
      <rPr>
        <b/>
        <sz val="11"/>
        <rFont val="Calibri"/>
        <family val="2"/>
      </rPr>
      <t xml:space="preserve">Ke všem nabízeným výrobkům musí být v rámci nabídky doloženy certifikáty, prohlášení o shodě, technické listy případně jiné podklady od výrobce prokazující splnění požadavků uvedených v zadávací dokumentaci. </t>
    </r>
    <r>
      <rPr>
        <b/>
        <sz val="11"/>
        <rFont val="Calibri"/>
        <family val="2"/>
      </rPr>
      <t xml:space="preserve">Pokud nebude možné z přiložených podkladů vyčíst všechny požadované údaje, bude zadavatel uvažovat, že nabízený výrobek nesplňuje technickou specifikaci. </t>
    </r>
  </si>
  <si>
    <r>
      <t xml:space="preserve">Předmětem veřejné zakázky je dodávka Osobních ochranných pracovních prostředků (dále jen OOPP) ve smyslu zákoníku práce </t>
    </r>
    <r>
      <rPr>
        <sz val="11"/>
        <rFont val="Calibri"/>
        <family val="2"/>
      </rPr>
      <t>§104 a příslušných předpisů.</t>
    </r>
  </si>
  <si>
    <t>uveďte konkrétní výrobek pro možnost kontroly splnění požadavků</t>
  </si>
  <si>
    <t>zateplená reflexní bunda pánská</t>
  </si>
  <si>
    <t>zateplená pracovní reflexní bunda nepromokavá s odepínacími rukávy, reflexní pásky na bundě</t>
  </si>
  <si>
    <t>zateplená pracovní bunda dámská</t>
  </si>
  <si>
    <t>dámská zateplená pracovní bunda nepromokavá s odepínacími rukávy, reflexní pásky na bundě</t>
  </si>
  <si>
    <t>pracovní oděv rekvalifikace</t>
  </si>
  <si>
    <t>oděv dvoudílný , kalhoty do pasu + blůza, čepice v barvě oděvu. Pracovní kalhoty do pasu, pas na tkanici, zapínání poklopce na knoflíky, 2 nakládané kapsy vpředu, 1 vzadu, na pravé nohavici kapsa na metr
Pracovní blůza, centrální zapínání na knoflíky, ukončení rukávů volné, kapsy naložené bez zapínání, jedna náprsní, dvě boční, ukončení blůzy v pase volné, 100% bavlna, min 245 g/m2</t>
  </si>
  <si>
    <t>pracovní oděv úklid (dámský)</t>
  </si>
  <si>
    <t>dámské dlouhé kalhoty v pase na gumu, halena bavlněná propínací, 2 kapsy,  krátký rukáv, min 95% bavlna, min 140g/m2</t>
  </si>
  <si>
    <t xml:space="preserve">elastické kalhoty dámské </t>
  </si>
  <si>
    <t>dámské, v pasu na gumu , 100% bavlna min. 145g/m2, barva černá</t>
  </si>
  <si>
    <t xml:space="preserve">bavlněné triko s dlouhým rukávem dámské </t>
  </si>
  <si>
    <t>bavlněné triko s dlouhým rukávem, 100% bavlna 145g, barva bílá</t>
  </si>
  <si>
    <t>bílé kalhoty pro šk. Kuchyni pánské</t>
  </si>
  <si>
    <t>v pase na knoflík, elastická zóna v pase, 2 kapsy, min 98% bavlna, min 140 g/m2, max. 240 g/m2., lze prát při 95°C</t>
  </si>
  <si>
    <t xml:space="preserve">bílý kabátek pro šk. Kuchyni pánský </t>
  </si>
  <si>
    <t>kuchařský rondon bílý, dlouhý rukáv, pevné knoflíky, stálý za varu a chloru,  100% bavlna, min 200 g/m2 max 240 g/m2, lze prát při 95°C</t>
  </si>
  <si>
    <t>bílé triko pro šk. Kuchyni pánské</t>
  </si>
  <si>
    <t>tričko s kulatým výstřihem a krátkým rukávem, materiál min. 95% bavlna, min 130 g/m2, max. 200 g/m2., lze prát při 60°C</t>
  </si>
  <si>
    <t xml:space="preserve">bílé kalhoty pro šk. Kuchyni dámské </t>
  </si>
  <si>
    <t>dlouhé kalhoty, elastická zóna v pase , min 98% bavlna, min 140 g/m2, max. 240 g/m2, lze prát při 95°C</t>
  </si>
  <si>
    <t>bílá halena pro šk. Kuchyni dámská</t>
  </si>
  <si>
    <t>halena na rozepínání, 2 kapsy,  krátký rukáv, min 95% bavlna, min 140g/m2, max. 240 g/m2, lze prát při 95°C</t>
  </si>
  <si>
    <t xml:space="preserve">bílé triko pro šk. Kuchyni dámské </t>
  </si>
  <si>
    <t>dlouhá lehká tunika,  krátký rukáv. min. 95% bavlna, min 130 g/m2, max. 200 g/m2, lze prát při 60°C</t>
  </si>
  <si>
    <t>čepice do šk. Kuchyně dámská</t>
  </si>
  <si>
    <t>pokrývka hlavy bílá, 100% bavlna</t>
  </si>
  <si>
    <t>čepice šk. Kuchyně pánská</t>
  </si>
  <si>
    <t xml:space="preserve">lodička, 100% bavlna </t>
  </si>
  <si>
    <t>vesta dámská</t>
  </si>
  <si>
    <t>dámská fleecová vesta na zip, se stojáčkem, boční kapsy, materiál 100% polyester (fleece), min. 280g/m2, barva světle modrá/modrá</t>
  </si>
  <si>
    <t>vesta pánská</t>
  </si>
  <si>
    <t>pánská fleecová vesta na zip, se stojáčkem, boční kapsy, materiál 100% polyester (fleece), min. 280g/m2, barva světle modrá/modrá</t>
  </si>
  <si>
    <t>pracovní plášť</t>
  </si>
  <si>
    <t>bílý plášt propínací, dlouhý rukáv 100% bavlna min. 220 g/m2</t>
  </si>
  <si>
    <t>pracovní oděv údržba</t>
  </si>
  <si>
    <t>dvoudílný , dvoubarevný (barevné provedení bude upřesněno), kalhoty s laclem, 2 nakládané kapsy vpředu, 1 vzadu, na pravé nohavici kapsa na metr. Blůza - centrální zapínání na knoflíky, nakládaná náprsní   kapsa,  2 boční. Čepice se štítkem v barvě oděvu.                                                                                                            100% bavlna, min 245 g/m2</t>
  </si>
  <si>
    <t>Příloha III.1 Seznam a technická specifikace části 1. Pracovní obuv</t>
  </si>
  <si>
    <t>Příloha III.2 Seznam a technická specifikace části 2. Pracovní oděvy</t>
  </si>
  <si>
    <t>pracovní rukavice kat. I.</t>
  </si>
  <si>
    <t>pracovní rukavice kat. I., pětiprsté, kombinované s podšívkou ve dlani. Dlaň štípaná hovězí kůže. Hřbet a manžeta bavlněná. Velikost 11"</t>
  </si>
  <si>
    <t>pracovní rukavice kat. II.</t>
  </si>
  <si>
    <t>pracovní rukavice kat. II., pětiprsté, kombinované s podšívkou ve dlani, s ochranou proti proříznutí, dle normy EN 388 min 3333</t>
  </si>
  <si>
    <t>pracovní rukavice zateplené</t>
  </si>
  <si>
    <t>ochranné pracovní rukavice zateplené kat. II., zimní celokožené, dlaň a prsty z vepřové lícovky, hřbet z vepřové štípenky,  zateplená podšívka.</t>
  </si>
  <si>
    <t>Ochranné rukavice gumové</t>
  </si>
  <si>
    <t>Ochranné rukavice - gumové rukavici proti tep. a chemicky odolné, dle normy EN 388 min. 2121</t>
  </si>
  <si>
    <t xml:space="preserve">vesta výstražná </t>
  </si>
  <si>
    <t>signální vesta s reflexními pásy</t>
  </si>
  <si>
    <t>ochranná přilba</t>
  </si>
  <si>
    <r>
      <t>lehká,závěsná ve 4 bodech na textilních páscích, musí splňovat normu EN 397,</t>
    </r>
    <r>
      <rPr>
        <sz val="11"/>
        <rFont val="Calibri"/>
        <family val="2"/>
      </rPr>
      <t xml:space="preserve"> životnost min. 4 roky</t>
    </r>
  </si>
  <si>
    <t>chránič sluchu</t>
  </si>
  <si>
    <t>mušlový chránič, lehký, dielektrický s páskem přes hlavu, musí splňovat normu EN 352-1: Mušlové chrániče sluchu</t>
  </si>
  <si>
    <t>respirátor</t>
  </si>
  <si>
    <t>skládací  bez výdechového ventilu do 10 násobku NPK, musí splňovat normu EN 149 Filtrační polomasky (respirátory)</t>
  </si>
  <si>
    <t xml:space="preserve">ochranné brýle </t>
  </si>
  <si>
    <t>ochranné brýle čiré, polykarbonátový panoramatický zorník, boční krytí, třída F, musí splňovat normu EN 166</t>
  </si>
  <si>
    <t xml:space="preserve">ochranný štít </t>
  </si>
  <si>
    <r>
      <t xml:space="preserve">celoobličejový štít, čiré PC s náhlavním </t>
    </r>
    <r>
      <rPr>
        <sz val="11"/>
        <rFont val="Calibri"/>
        <family val="2"/>
      </rPr>
      <t>křížem, musí splňovat normu EN 166</t>
    </r>
  </si>
  <si>
    <t>Výztuha kolen</t>
  </si>
  <si>
    <t>gumová výztuha kolen - flexi vložka pro vložení do zesílené části pracovních kalhot (ochrana kolen při práci v kleč) - pár</t>
  </si>
  <si>
    <t>plášť do deště</t>
  </si>
  <si>
    <t>nepromokavý plášť s kapucí, vodotěsné švy, pevná kapuce, 2 kapsy, větrací otvory pod pažemi, délka min. 1,2m</t>
  </si>
  <si>
    <t xml:space="preserve">impregnovaný nehořlavý oblek svařečský </t>
  </si>
  <si>
    <t>Pracovní oděv svářečský impregnovaný, nehořlavý, souprava pro svářeče - kalhoty a blůza, oděv třídy 1 dle ČSN EN ISO 11611</t>
  </si>
  <si>
    <t>Ochranné rukavice  svářečské</t>
  </si>
  <si>
    <r>
      <t xml:space="preserve">Ochranné rukavice svářečské, </t>
    </r>
    <r>
      <rPr>
        <sz val="11"/>
        <rFont val="Calibri"/>
        <family val="2"/>
      </rPr>
      <t>lícové koziny, s manžetou, pětiprsté, musí splňovat normy EN 407 : 04</t>
    </r>
  </si>
  <si>
    <t xml:space="preserve">Ochranné brýle svářečské </t>
  </si>
  <si>
    <t xml:space="preserve">Uzavřené ochranné brýle svářečské, ochranný filtr č. 5, s ochranným těsněním po celém obvodu brýlí - přiléhající k obličeji, musí splňovat normu EN 166 a EN 169: Filtry pro svařování </t>
  </si>
  <si>
    <t xml:space="preserve">Ochranná kukla,štít svářečský </t>
  </si>
  <si>
    <t>Ochranná kukla,štít svářečský, musí splňovat normu EN 166</t>
  </si>
  <si>
    <t>Ochranné kožené kamaše svářečské</t>
  </si>
  <si>
    <t xml:space="preserve">Ochranné kožené kamaše, hovězí kůže </t>
  </si>
  <si>
    <t>Kožená zástěra svářečská</t>
  </si>
  <si>
    <t xml:space="preserve">Kožená zástěra svářečská, pod kolena, hovězí kůže </t>
  </si>
  <si>
    <t>Příloha III.3 Seznam a technická specifikace části 3. Ostatní OOPP</t>
  </si>
  <si>
    <t>zástěry omyvatelná s laclem</t>
  </si>
  <si>
    <t>zástěry omyvatelná s laclem bílá do kuchyňského provozu</t>
  </si>
  <si>
    <t>Kož. zástěra vyztužená truhl.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</si>
</sst>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7" fillId="0" borderId="10" xfId="0" applyFont="1" applyFill="1" applyBorder="1" applyAlignment="1">
      <alignment wrapText="1"/>
    </xf>
    <xf numFmtId="164" fontId="5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="85" zoomScaleNormal="85" zoomScaleSheetLayoutView="85" zoomScalePageLayoutView="0" workbookViewId="0" topLeftCell="A1">
      <selection activeCell="C2" sqref="C2"/>
    </sheetView>
  </sheetViews>
  <sheetFormatPr defaultColWidth="9.140625" defaultRowHeight="15"/>
  <cols>
    <col min="1" max="1" width="9.140625" style="2" customWidth="1"/>
    <col min="2" max="2" width="3.7109375" style="6" customWidth="1"/>
    <col min="3" max="3" width="27.57421875" style="2" customWidth="1"/>
    <col min="4" max="4" width="57.57421875" style="14" customWidth="1"/>
    <col min="5" max="5" width="8.140625" style="4" customWidth="1"/>
    <col min="6" max="7" width="9.140625" style="4" customWidth="1"/>
    <col min="8" max="8" width="20.28125" style="4" customWidth="1"/>
    <col min="9" max="9" width="4.00390625" style="2" customWidth="1"/>
    <col min="10" max="16384" width="9.140625" style="2" customWidth="1"/>
  </cols>
  <sheetData>
    <row r="1" ht="15">
      <c r="B1" s="1" t="s">
        <v>67</v>
      </c>
    </row>
    <row r="2" ht="15.75" customHeight="1">
      <c r="B2" s="5"/>
    </row>
    <row r="3" spans="2:8" ht="15">
      <c r="B3" s="39" t="s">
        <v>25</v>
      </c>
      <c r="C3" s="39"/>
      <c r="D3" s="39"/>
      <c r="E3" s="39"/>
      <c r="F3" s="39"/>
      <c r="G3" s="39"/>
      <c r="H3" s="39"/>
    </row>
    <row r="4" spans="2:8" ht="15" customHeight="1">
      <c r="B4" s="39" t="s">
        <v>26</v>
      </c>
      <c r="C4" s="39"/>
      <c r="D4" s="39"/>
      <c r="E4" s="39"/>
      <c r="F4" s="39"/>
      <c r="G4" s="39"/>
      <c r="H4" s="39"/>
    </row>
    <row r="5" spans="2:8" s="3" customFormat="1" ht="31.5" customHeight="1">
      <c r="B5" s="39" t="s">
        <v>0</v>
      </c>
      <c r="C5" s="39"/>
      <c r="D5" s="39"/>
      <c r="E5" s="39"/>
      <c r="F5" s="39"/>
      <c r="G5" s="39"/>
      <c r="H5" s="39"/>
    </row>
    <row r="6" spans="2:8" s="3" customFormat="1" ht="47.25" customHeight="1">
      <c r="B6" s="38" t="s">
        <v>28</v>
      </c>
      <c r="C6" s="39"/>
      <c r="D6" s="39"/>
      <c r="E6" s="39"/>
      <c r="F6" s="39"/>
      <c r="G6" s="39"/>
      <c r="H6" s="39"/>
    </row>
    <row r="8" spans="2:8" ht="75">
      <c r="B8" s="22" t="s">
        <v>22</v>
      </c>
      <c r="C8" s="18" t="s">
        <v>24</v>
      </c>
      <c r="D8" s="18" t="s">
        <v>23</v>
      </c>
      <c r="E8" s="7" t="s">
        <v>2</v>
      </c>
      <c r="F8" s="7" t="s">
        <v>1</v>
      </c>
      <c r="G8" s="7" t="s">
        <v>4</v>
      </c>
      <c r="H8" s="7" t="s">
        <v>27</v>
      </c>
    </row>
    <row r="9" spans="2:8" ht="90">
      <c r="B9" s="19">
        <v>1</v>
      </c>
      <c r="C9" s="17" t="s">
        <v>9</v>
      </c>
      <c r="D9" s="17" t="s">
        <v>11</v>
      </c>
      <c r="E9" s="41">
        <v>192</v>
      </c>
      <c r="F9" s="8"/>
      <c r="G9" s="8">
        <f aca="true" t="shared" si="0" ref="G9:G16">E9*F9</f>
        <v>0</v>
      </c>
      <c r="H9" s="8"/>
    </row>
    <row r="10" spans="2:8" ht="90">
      <c r="B10" s="19">
        <v>2</v>
      </c>
      <c r="C10" s="12" t="s">
        <v>8</v>
      </c>
      <c r="D10" s="12" t="s">
        <v>12</v>
      </c>
      <c r="E10" s="41">
        <v>76</v>
      </c>
      <c r="F10" s="8"/>
      <c r="G10" s="8">
        <f t="shared" si="0"/>
        <v>0</v>
      </c>
      <c r="H10" s="8"/>
    </row>
    <row r="11" spans="2:8" ht="60">
      <c r="B11" s="19">
        <v>3</v>
      </c>
      <c r="C11" s="12" t="s">
        <v>10</v>
      </c>
      <c r="D11" s="12" t="s">
        <v>13</v>
      </c>
      <c r="E11" s="41">
        <v>193</v>
      </c>
      <c r="F11" s="8"/>
      <c r="G11" s="8">
        <f t="shared" si="0"/>
        <v>0</v>
      </c>
      <c r="H11" s="8"/>
    </row>
    <row r="12" spans="2:8" ht="45">
      <c r="B12" s="20">
        <v>4</v>
      </c>
      <c r="C12" s="12" t="s">
        <v>21</v>
      </c>
      <c r="D12" s="12" t="s">
        <v>14</v>
      </c>
      <c r="E12" s="22">
        <v>1</v>
      </c>
      <c r="F12" s="7"/>
      <c r="G12" s="8">
        <f t="shared" si="0"/>
        <v>0</v>
      </c>
      <c r="H12" s="7"/>
    </row>
    <row r="13" spans="2:8" ht="15">
      <c r="B13" s="20">
        <v>5</v>
      </c>
      <c r="C13" s="12" t="s">
        <v>3</v>
      </c>
      <c r="D13" s="12" t="s">
        <v>7</v>
      </c>
      <c r="E13" s="22">
        <v>1</v>
      </c>
      <c r="F13" s="7"/>
      <c r="G13" s="8">
        <f t="shared" si="0"/>
        <v>0</v>
      </c>
      <c r="H13" s="7"/>
    </row>
    <row r="14" spans="2:8" ht="45">
      <c r="B14" s="20">
        <v>6</v>
      </c>
      <c r="C14" s="12" t="s">
        <v>18</v>
      </c>
      <c r="D14" s="12" t="s">
        <v>17</v>
      </c>
      <c r="E14" s="22">
        <v>5</v>
      </c>
      <c r="F14" s="7"/>
      <c r="G14" s="8">
        <f t="shared" si="0"/>
        <v>0</v>
      </c>
      <c r="H14" s="7"/>
    </row>
    <row r="15" spans="2:8" ht="60">
      <c r="B15" s="21">
        <v>7</v>
      </c>
      <c r="C15" s="12" t="s">
        <v>19</v>
      </c>
      <c r="D15" s="15" t="s">
        <v>16</v>
      </c>
      <c r="E15" s="22">
        <v>10</v>
      </c>
      <c r="F15" s="7"/>
      <c r="G15" s="8">
        <f t="shared" si="0"/>
        <v>0</v>
      </c>
      <c r="H15" s="7"/>
    </row>
    <row r="16" spans="2:8" ht="60">
      <c r="B16" s="21">
        <v>8</v>
      </c>
      <c r="C16" s="12" t="s">
        <v>20</v>
      </c>
      <c r="D16" s="12" t="s">
        <v>15</v>
      </c>
      <c r="E16" s="22">
        <v>3</v>
      </c>
      <c r="F16" s="7"/>
      <c r="G16" s="8">
        <f t="shared" si="0"/>
        <v>0</v>
      </c>
      <c r="H16" s="7"/>
    </row>
    <row r="17" spans="2:4" ht="15">
      <c r="B17" s="13"/>
      <c r="D17" s="13"/>
    </row>
    <row r="18" spans="2:4" ht="15.75" thickBot="1">
      <c r="B18" s="10"/>
      <c r="C18" s="11"/>
      <c r="D18" s="9"/>
    </row>
    <row r="19" spans="3:8" ht="15.75" thickBot="1">
      <c r="C19" s="6"/>
      <c r="D19" s="16" t="s">
        <v>5</v>
      </c>
      <c r="E19" s="35">
        <f>SUM(G9:G16)</f>
        <v>0</v>
      </c>
      <c r="F19" s="36"/>
      <c r="G19" s="37"/>
      <c r="H19" s="2"/>
    </row>
    <row r="20" spans="4:8" ht="15.75" thickBot="1">
      <c r="D20" s="16" t="s">
        <v>6</v>
      </c>
      <c r="E20" s="35">
        <f>E19*1.21</f>
        <v>0</v>
      </c>
      <c r="F20" s="36"/>
      <c r="G20" s="37"/>
      <c r="H20" s="2"/>
    </row>
    <row r="21" ht="15">
      <c r="D21" s="13"/>
    </row>
  </sheetData>
  <sheetProtection/>
  <mergeCells count="6">
    <mergeCell ref="E19:G19"/>
    <mergeCell ref="E20:G20"/>
    <mergeCell ref="B6:H6"/>
    <mergeCell ref="B5:H5"/>
    <mergeCell ref="B3:H3"/>
    <mergeCell ref="B4:H4"/>
  </mergeCells>
  <printOptions/>
  <pageMargins left="0.31496062992125984" right="0.31496062992125984" top="0.3937007874015748" bottom="0.1968503937007874" header="0" footer="0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.8515625" style="6" customWidth="1"/>
    <col min="2" max="2" width="27.8515625" style="2" customWidth="1"/>
    <col min="3" max="3" width="57.57421875" style="14" customWidth="1"/>
    <col min="4" max="4" width="8.140625" style="4" customWidth="1"/>
    <col min="5" max="6" width="9.140625" style="4" customWidth="1"/>
    <col min="7" max="7" width="20.28125" style="4" customWidth="1"/>
    <col min="8" max="8" width="4.00390625" style="2" customWidth="1"/>
    <col min="9" max="16384" width="9.140625" style="2" customWidth="1"/>
  </cols>
  <sheetData>
    <row r="1" ht="15">
      <c r="A1" s="1" t="s">
        <v>68</v>
      </c>
    </row>
    <row r="2" ht="15.75">
      <c r="A2" s="5"/>
    </row>
    <row r="3" spans="1:3" ht="29.25" customHeight="1">
      <c r="A3" s="40" t="s">
        <v>29</v>
      </c>
      <c r="B3" s="40"/>
      <c r="C3" s="40"/>
    </row>
    <row r="4" spans="1:3" ht="15">
      <c r="A4" s="40" t="s">
        <v>26</v>
      </c>
      <c r="B4" s="40"/>
      <c r="C4" s="40"/>
    </row>
    <row r="5" spans="1:7" s="3" customFormat="1" ht="47.25" customHeight="1">
      <c r="A5" s="40" t="s">
        <v>0</v>
      </c>
      <c r="B5" s="40"/>
      <c r="C5" s="40"/>
      <c r="D5" s="23"/>
      <c r="E5" s="23"/>
      <c r="F5" s="23"/>
      <c r="G5" s="23"/>
    </row>
    <row r="7" spans="1:7" ht="60" customHeight="1">
      <c r="A7" s="18" t="s">
        <v>22</v>
      </c>
      <c r="B7" s="18" t="s">
        <v>24</v>
      </c>
      <c r="C7" s="18" t="s">
        <v>23</v>
      </c>
      <c r="D7" s="7" t="s">
        <v>2</v>
      </c>
      <c r="E7" s="7" t="s">
        <v>1</v>
      </c>
      <c r="F7" s="7" t="s">
        <v>4</v>
      </c>
      <c r="G7" s="7" t="s">
        <v>30</v>
      </c>
    </row>
    <row r="8" spans="1:7" ht="30">
      <c r="A8" s="24">
        <v>1</v>
      </c>
      <c r="B8" s="12" t="s">
        <v>31</v>
      </c>
      <c r="C8" s="12" t="s">
        <v>32</v>
      </c>
      <c r="D8" s="41">
        <v>53</v>
      </c>
      <c r="E8" s="25"/>
      <c r="F8" s="8">
        <f aca="true" t="shared" si="0" ref="F8:F25">D8*E8</f>
        <v>0</v>
      </c>
      <c r="G8" s="8"/>
    </row>
    <row r="9" spans="1:7" ht="30">
      <c r="A9" s="12">
        <v>2</v>
      </c>
      <c r="B9" s="12" t="s">
        <v>33</v>
      </c>
      <c r="C9" s="12" t="s">
        <v>34</v>
      </c>
      <c r="D9" s="22">
        <v>1</v>
      </c>
      <c r="E9" s="7"/>
      <c r="F9" s="8">
        <f t="shared" si="0"/>
        <v>0</v>
      </c>
      <c r="G9" s="7"/>
    </row>
    <row r="10" spans="1:7" ht="105">
      <c r="A10" s="26">
        <v>3</v>
      </c>
      <c r="B10" s="12" t="s">
        <v>35</v>
      </c>
      <c r="C10" s="12" t="s">
        <v>36</v>
      </c>
      <c r="D10" s="22">
        <v>30</v>
      </c>
      <c r="E10" s="7"/>
      <c r="F10" s="8">
        <f t="shared" si="0"/>
        <v>0</v>
      </c>
      <c r="G10" s="7"/>
    </row>
    <row r="11" spans="1:7" ht="30" customHeight="1">
      <c r="A11" s="27">
        <v>4</v>
      </c>
      <c r="B11" s="12" t="s">
        <v>37</v>
      </c>
      <c r="C11" s="12" t="s">
        <v>38</v>
      </c>
      <c r="D11" s="22">
        <v>11</v>
      </c>
      <c r="E11" s="7"/>
      <c r="F11" s="8">
        <f t="shared" si="0"/>
        <v>0</v>
      </c>
      <c r="G11" s="7"/>
    </row>
    <row r="12" spans="1:7" ht="30">
      <c r="A12" s="28">
        <v>5</v>
      </c>
      <c r="B12" s="12" t="s">
        <v>39</v>
      </c>
      <c r="C12" s="12" t="s">
        <v>40</v>
      </c>
      <c r="D12" s="22">
        <v>2</v>
      </c>
      <c r="E12" s="7"/>
      <c r="F12" s="8">
        <f t="shared" si="0"/>
        <v>0</v>
      </c>
      <c r="G12" s="7"/>
    </row>
    <row r="13" spans="1:7" ht="30">
      <c r="A13" s="24">
        <v>6</v>
      </c>
      <c r="B13" s="12" t="s">
        <v>41</v>
      </c>
      <c r="C13" s="12" t="s">
        <v>42</v>
      </c>
      <c r="D13" s="22">
        <v>2</v>
      </c>
      <c r="E13" s="7"/>
      <c r="F13" s="8">
        <f t="shared" si="0"/>
        <v>0</v>
      </c>
      <c r="G13" s="7"/>
    </row>
    <row r="14" spans="1:7" ht="30" customHeight="1">
      <c r="A14" s="24">
        <v>7</v>
      </c>
      <c r="B14" s="12" t="s">
        <v>43</v>
      </c>
      <c r="C14" s="12" t="s">
        <v>44</v>
      </c>
      <c r="D14" s="22">
        <v>6</v>
      </c>
      <c r="E14" s="7"/>
      <c r="F14" s="8">
        <f t="shared" si="0"/>
        <v>0</v>
      </c>
      <c r="G14" s="7"/>
    </row>
    <row r="15" spans="1:7" ht="45">
      <c r="A15" s="24">
        <v>8</v>
      </c>
      <c r="B15" s="12" t="s">
        <v>45</v>
      </c>
      <c r="C15" s="12" t="s">
        <v>46</v>
      </c>
      <c r="D15" s="22">
        <v>6</v>
      </c>
      <c r="E15" s="7"/>
      <c r="F15" s="8">
        <f t="shared" si="0"/>
        <v>0</v>
      </c>
      <c r="G15" s="7"/>
    </row>
    <row r="16" spans="1:7" ht="30">
      <c r="A16" s="24">
        <v>9</v>
      </c>
      <c r="B16" s="12" t="s">
        <v>47</v>
      </c>
      <c r="C16" s="12" t="s">
        <v>48</v>
      </c>
      <c r="D16" s="22">
        <v>6</v>
      </c>
      <c r="E16" s="7"/>
      <c r="F16" s="8">
        <f t="shared" si="0"/>
        <v>0</v>
      </c>
      <c r="G16" s="7"/>
    </row>
    <row r="17" spans="1:7" ht="30">
      <c r="A17" s="24">
        <v>10</v>
      </c>
      <c r="B17" s="12" t="s">
        <v>49</v>
      </c>
      <c r="C17" s="12" t="s">
        <v>50</v>
      </c>
      <c r="D17" s="22">
        <v>20</v>
      </c>
      <c r="E17" s="7"/>
      <c r="F17" s="8">
        <f t="shared" si="0"/>
        <v>0</v>
      </c>
      <c r="G17" s="7"/>
    </row>
    <row r="18" spans="1:7" ht="30">
      <c r="A18" s="24">
        <v>11</v>
      </c>
      <c r="B18" s="12" t="s">
        <v>51</v>
      </c>
      <c r="C18" s="12" t="s">
        <v>52</v>
      </c>
      <c r="D18" s="22">
        <v>20</v>
      </c>
      <c r="E18" s="7"/>
      <c r="F18" s="8">
        <f t="shared" si="0"/>
        <v>0</v>
      </c>
      <c r="G18" s="7"/>
    </row>
    <row r="19" spans="1:7" ht="30">
      <c r="A19" s="24">
        <v>12</v>
      </c>
      <c r="B19" s="12" t="s">
        <v>53</v>
      </c>
      <c r="C19" s="12" t="s">
        <v>54</v>
      </c>
      <c r="D19" s="22">
        <v>20</v>
      </c>
      <c r="E19" s="7"/>
      <c r="F19" s="8">
        <f t="shared" si="0"/>
        <v>0</v>
      </c>
      <c r="G19" s="7"/>
    </row>
    <row r="20" spans="1:7" ht="30">
      <c r="A20" s="24">
        <v>13</v>
      </c>
      <c r="B20" s="12" t="s">
        <v>55</v>
      </c>
      <c r="C20" s="12" t="s">
        <v>56</v>
      </c>
      <c r="D20" s="22">
        <v>10</v>
      </c>
      <c r="E20" s="7"/>
      <c r="F20" s="8">
        <f t="shared" si="0"/>
        <v>0</v>
      </c>
      <c r="G20" s="7"/>
    </row>
    <row r="21" spans="1:7" ht="15">
      <c r="A21" s="24">
        <v>14</v>
      </c>
      <c r="B21" s="12" t="s">
        <v>57</v>
      </c>
      <c r="C21" s="12" t="s">
        <v>58</v>
      </c>
      <c r="D21" s="22">
        <v>6</v>
      </c>
      <c r="E21" s="7"/>
      <c r="F21" s="8">
        <f t="shared" si="0"/>
        <v>0</v>
      </c>
      <c r="G21" s="7"/>
    </row>
    <row r="22" spans="1:7" ht="45">
      <c r="A22" s="29">
        <v>15</v>
      </c>
      <c r="B22" s="12" t="s">
        <v>59</v>
      </c>
      <c r="C22" s="12" t="s">
        <v>60</v>
      </c>
      <c r="D22" s="22">
        <v>6</v>
      </c>
      <c r="E22" s="7"/>
      <c r="F22" s="8">
        <f t="shared" si="0"/>
        <v>0</v>
      </c>
      <c r="G22" s="7"/>
    </row>
    <row r="23" spans="1:7" ht="45">
      <c r="A23" s="30">
        <v>16</v>
      </c>
      <c r="B23" s="12" t="s">
        <v>61</v>
      </c>
      <c r="C23" s="12" t="s">
        <v>62</v>
      </c>
      <c r="D23" s="22">
        <v>3</v>
      </c>
      <c r="E23" s="7"/>
      <c r="F23" s="8">
        <f t="shared" si="0"/>
        <v>0</v>
      </c>
      <c r="G23" s="7"/>
    </row>
    <row r="24" spans="1:7" ht="15">
      <c r="A24" s="24">
        <v>17</v>
      </c>
      <c r="B24" s="12" t="s">
        <v>63</v>
      </c>
      <c r="C24" s="12" t="s">
        <v>64</v>
      </c>
      <c r="D24" s="22">
        <v>2</v>
      </c>
      <c r="E24" s="7"/>
      <c r="F24" s="8">
        <f t="shared" si="0"/>
        <v>0</v>
      </c>
      <c r="G24" s="7"/>
    </row>
    <row r="25" spans="1:7" ht="90">
      <c r="A25" s="24">
        <v>18</v>
      </c>
      <c r="B25" s="12" t="s">
        <v>65</v>
      </c>
      <c r="C25" s="12" t="s">
        <v>66</v>
      </c>
      <c r="D25" s="22">
        <v>3</v>
      </c>
      <c r="E25" s="7"/>
      <c r="F25" s="8">
        <f t="shared" si="0"/>
        <v>0</v>
      </c>
      <c r="G25" s="7"/>
    </row>
    <row r="26" spans="2:3" ht="15">
      <c r="B26" s="11"/>
      <c r="C26" s="9"/>
    </row>
    <row r="27" spans="2:3" ht="15.75" thickBot="1">
      <c r="B27" s="11"/>
      <c r="C27" s="9"/>
    </row>
    <row r="28" spans="2:7" ht="15.75" thickBot="1">
      <c r="B28" s="6"/>
      <c r="C28" s="16" t="s">
        <v>5</v>
      </c>
      <c r="D28" s="35">
        <f>SUM(F8:F25)</f>
        <v>0</v>
      </c>
      <c r="E28" s="36"/>
      <c r="F28" s="37"/>
      <c r="G28" s="2"/>
    </row>
    <row r="29" spans="3:7" ht="15.75" thickBot="1">
      <c r="C29" s="16" t="s">
        <v>6</v>
      </c>
      <c r="D29" s="35">
        <f>D28*1.21</f>
        <v>0</v>
      </c>
      <c r="E29" s="36"/>
      <c r="F29" s="37"/>
      <c r="G29" s="2"/>
    </row>
    <row r="30" ht="15">
      <c r="C30" s="13"/>
    </row>
  </sheetData>
  <sheetProtection/>
  <mergeCells count="5">
    <mergeCell ref="A3:C3"/>
    <mergeCell ref="A4:C4"/>
    <mergeCell ref="A5:C5"/>
    <mergeCell ref="D28:F28"/>
    <mergeCell ref="D29:F29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2.8515625" style="6" customWidth="1"/>
    <col min="2" max="2" width="27.57421875" style="2" customWidth="1"/>
    <col min="3" max="3" width="57.57421875" style="14" customWidth="1"/>
    <col min="4" max="4" width="8.140625" style="4" customWidth="1"/>
    <col min="5" max="6" width="9.140625" style="4" customWidth="1"/>
    <col min="7" max="7" width="20.28125" style="4" customWidth="1"/>
    <col min="8" max="8" width="4.00390625" style="2" customWidth="1"/>
    <col min="9" max="16384" width="9.140625" style="2" customWidth="1"/>
  </cols>
  <sheetData>
    <row r="1" ht="15" customHeight="1">
      <c r="A1" s="1" t="s">
        <v>105</v>
      </c>
    </row>
    <row r="2" ht="15.75">
      <c r="A2" s="5"/>
    </row>
    <row r="3" spans="1:7" ht="29.25" customHeight="1">
      <c r="A3" s="39" t="s">
        <v>29</v>
      </c>
      <c r="B3" s="39"/>
      <c r="C3" s="39"/>
      <c r="D3" s="39"/>
      <c r="E3" s="39"/>
      <c r="F3" s="39"/>
      <c r="G3" s="39"/>
    </row>
    <row r="4" spans="1:7" ht="15" customHeight="1">
      <c r="A4" s="39" t="s">
        <v>26</v>
      </c>
      <c r="B4" s="39"/>
      <c r="C4" s="39"/>
      <c r="D4" s="39"/>
      <c r="E4" s="39"/>
      <c r="F4" s="39"/>
      <c r="G4" s="39"/>
    </row>
    <row r="5" spans="1:7" s="3" customFormat="1" ht="36" customHeight="1">
      <c r="A5" s="39" t="s">
        <v>0</v>
      </c>
      <c r="B5" s="39"/>
      <c r="C5" s="39"/>
      <c r="D5" s="39"/>
      <c r="E5" s="39"/>
      <c r="F5" s="39"/>
      <c r="G5" s="39"/>
    </row>
    <row r="7" spans="1:7" ht="75">
      <c r="A7" s="18" t="s">
        <v>22</v>
      </c>
      <c r="B7" s="18" t="s">
        <v>24</v>
      </c>
      <c r="C7" s="18" t="s">
        <v>23</v>
      </c>
      <c r="D7" s="7" t="s">
        <v>2</v>
      </c>
      <c r="E7" s="7" t="s">
        <v>1</v>
      </c>
      <c r="F7" s="7" t="s">
        <v>4</v>
      </c>
      <c r="G7" s="7" t="s">
        <v>27</v>
      </c>
    </row>
    <row r="8" spans="1:7" ht="45">
      <c r="A8" s="24">
        <v>1</v>
      </c>
      <c r="B8" s="24" t="s">
        <v>69</v>
      </c>
      <c r="C8" s="12" t="s">
        <v>70</v>
      </c>
      <c r="D8" s="41">
        <v>462</v>
      </c>
      <c r="E8" s="25"/>
      <c r="F8" s="8">
        <f aca="true" t="shared" si="0" ref="F8:F18">D8*E8</f>
        <v>0</v>
      </c>
      <c r="G8" s="31"/>
    </row>
    <row r="9" spans="1:7" ht="45">
      <c r="A9" s="24">
        <v>2</v>
      </c>
      <c r="B9" s="24" t="s">
        <v>71</v>
      </c>
      <c r="C9" s="12" t="s">
        <v>72</v>
      </c>
      <c r="D9" s="41">
        <v>73</v>
      </c>
      <c r="E9" s="25"/>
      <c r="F9" s="8">
        <f t="shared" si="0"/>
        <v>0</v>
      </c>
      <c r="G9" s="31"/>
    </row>
    <row r="10" spans="1:7" ht="45">
      <c r="A10" s="29">
        <v>3</v>
      </c>
      <c r="B10" s="24" t="s">
        <v>73</v>
      </c>
      <c r="C10" s="12" t="s">
        <v>74</v>
      </c>
      <c r="D10" s="22">
        <v>3</v>
      </c>
      <c r="E10" s="7"/>
      <c r="F10" s="8">
        <f>D10*E10</f>
        <v>0</v>
      </c>
      <c r="G10" s="7"/>
    </row>
    <row r="11" spans="1:7" ht="30">
      <c r="A11" s="29">
        <v>4</v>
      </c>
      <c r="B11" s="29" t="s">
        <v>75</v>
      </c>
      <c r="C11" s="12" t="s">
        <v>76</v>
      </c>
      <c r="D11" s="41">
        <v>2</v>
      </c>
      <c r="E11" s="25"/>
      <c r="F11" s="8">
        <f t="shared" si="0"/>
        <v>0</v>
      </c>
      <c r="G11" s="31"/>
    </row>
    <row r="12" spans="1:7" ht="15">
      <c r="A12" s="24">
        <v>5</v>
      </c>
      <c r="B12" s="24" t="s">
        <v>77</v>
      </c>
      <c r="C12" s="12" t="s">
        <v>78</v>
      </c>
      <c r="D12" s="41">
        <v>5</v>
      </c>
      <c r="E12" s="25"/>
      <c r="F12" s="8">
        <f t="shared" si="0"/>
        <v>0</v>
      </c>
      <c r="G12" s="31"/>
    </row>
    <row r="13" spans="1:7" ht="30">
      <c r="A13" s="24">
        <v>6</v>
      </c>
      <c r="B13" s="24" t="s">
        <v>79</v>
      </c>
      <c r="C13" s="12" t="s">
        <v>80</v>
      </c>
      <c r="D13" s="41">
        <v>5</v>
      </c>
      <c r="E13" s="25"/>
      <c r="F13" s="8">
        <f t="shared" si="0"/>
        <v>0</v>
      </c>
      <c r="G13" s="31"/>
    </row>
    <row r="14" spans="1:7" ht="30">
      <c r="A14" s="24">
        <v>7</v>
      </c>
      <c r="B14" s="24" t="s">
        <v>81</v>
      </c>
      <c r="C14" s="15" t="s">
        <v>82</v>
      </c>
      <c r="D14" s="41">
        <v>95</v>
      </c>
      <c r="E14" s="25"/>
      <c r="F14" s="8">
        <f t="shared" si="0"/>
        <v>0</v>
      </c>
      <c r="G14" s="31"/>
    </row>
    <row r="15" spans="1:7" ht="30">
      <c r="A15" s="24">
        <v>8</v>
      </c>
      <c r="B15" s="24" t="s">
        <v>83</v>
      </c>
      <c r="C15" s="12" t="s">
        <v>84</v>
      </c>
      <c r="D15" s="41">
        <v>100</v>
      </c>
      <c r="E15" s="25"/>
      <c r="F15" s="8">
        <f t="shared" si="0"/>
        <v>0</v>
      </c>
      <c r="G15" s="31"/>
    </row>
    <row r="16" spans="1:7" ht="30">
      <c r="A16" s="24">
        <v>9</v>
      </c>
      <c r="B16" s="24" t="s">
        <v>85</v>
      </c>
      <c r="C16" s="12" t="s">
        <v>86</v>
      </c>
      <c r="D16" s="41">
        <v>417</v>
      </c>
      <c r="E16" s="25"/>
      <c r="F16" s="8">
        <f>D16*E16</f>
        <v>0</v>
      </c>
      <c r="G16" s="8"/>
    </row>
    <row r="17" spans="1:7" ht="30">
      <c r="A17" s="24">
        <v>10</v>
      </c>
      <c r="B17" s="24" t="s">
        <v>87</v>
      </c>
      <c r="C17" s="12" t="s">
        <v>88</v>
      </c>
      <c r="D17" s="41">
        <v>5</v>
      </c>
      <c r="E17" s="25"/>
      <c r="F17" s="8">
        <f t="shared" si="0"/>
        <v>0</v>
      </c>
      <c r="G17" s="31"/>
    </row>
    <row r="18" spans="1:7" ht="30">
      <c r="A18" s="24">
        <v>11</v>
      </c>
      <c r="B18" s="32" t="s">
        <v>89</v>
      </c>
      <c r="C18" s="12" t="s">
        <v>90</v>
      </c>
      <c r="D18" s="41">
        <v>22</v>
      </c>
      <c r="E18" s="25"/>
      <c r="F18" s="8">
        <f t="shared" si="0"/>
        <v>0</v>
      </c>
      <c r="G18" s="31"/>
    </row>
    <row r="19" spans="1:7" ht="30">
      <c r="A19" s="29">
        <v>12</v>
      </c>
      <c r="B19" s="24" t="s">
        <v>91</v>
      </c>
      <c r="C19" s="12" t="s">
        <v>92</v>
      </c>
      <c r="D19" s="22">
        <v>1</v>
      </c>
      <c r="E19" s="7"/>
      <c r="F19" s="8">
        <f>D19*E19</f>
        <v>0</v>
      </c>
      <c r="G19" s="7"/>
    </row>
    <row r="20" spans="1:7" ht="15">
      <c r="A20" s="30">
        <v>13</v>
      </c>
      <c r="B20" s="24" t="s">
        <v>108</v>
      </c>
      <c r="C20" s="12" t="s">
        <v>108</v>
      </c>
      <c r="D20" s="22">
        <v>1</v>
      </c>
      <c r="E20" s="7"/>
      <c r="F20" s="8">
        <f>D20*E20</f>
        <v>0</v>
      </c>
      <c r="G20" s="7"/>
    </row>
    <row r="21" spans="1:7" ht="15">
      <c r="A21" s="24">
        <v>14</v>
      </c>
      <c r="B21" s="24" t="s">
        <v>106</v>
      </c>
      <c r="C21" s="12" t="s">
        <v>107</v>
      </c>
      <c r="D21" s="22">
        <v>5</v>
      </c>
      <c r="E21" s="7"/>
      <c r="F21" s="8">
        <f>D21*E21</f>
        <v>0</v>
      </c>
      <c r="G21" s="7"/>
    </row>
    <row r="22" spans="1:7" ht="45">
      <c r="A22" s="24">
        <v>15</v>
      </c>
      <c r="B22" s="30" t="s">
        <v>93</v>
      </c>
      <c r="C22" s="12" t="s">
        <v>94</v>
      </c>
      <c r="D22" s="22">
        <v>5</v>
      </c>
      <c r="E22" s="7"/>
      <c r="F22" s="8">
        <f aca="true" t="shared" si="1" ref="F22:F27">D22*E22</f>
        <v>0</v>
      </c>
      <c r="G22" s="7"/>
    </row>
    <row r="23" spans="1:7" ht="30">
      <c r="A23" s="24">
        <v>16</v>
      </c>
      <c r="B23" s="33" t="s">
        <v>95</v>
      </c>
      <c r="C23" s="12" t="s">
        <v>96</v>
      </c>
      <c r="D23" s="22">
        <v>42</v>
      </c>
      <c r="E23" s="7"/>
      <c r="F23" s="8">
        <f t="shared" si="1"/>
        <v>0</v>
      </c>
      <c r="G23" s="7"/>
    </row>
    <row r="24" spans="1:7" ht="60">
      <c r="A24" s="24">
        <v>17</v>
      </c>
      <c r="B24" s="32" t="s">
        <v>97</v>
      </c>
      <c r="C24" s="12" t="s">
        <v>98</v>
      </c>
      <c r="D24" s="22">
        <v>15</v>
      </c>
      <c r="E24" s="7"/>
      <c r="F24" s="8">
        <f t="shared" si="1"/>
        <v>0</v>
      </c>
      <c r="G24" s="7"/>
    </row>
    <row r="25" spans="1:7" ht="15">
      <c r="A25" s="24">
        <v>18</v>
      </c>
      <c r="B25" s="32" t="s">
        <v>99</v>
      </c>
      <c r="C25" s="34" t="s">
        <v>100</v>
      </c>
      <c r="D25" s="22">
        <v>10</v>
      </c>
      <c r="E25" s="7"/>
      <c r="F25" s="8">
        <f t="shared" si="1"/>
        <v>0</v>
      </c>
      <c r="G25" s="7"/>
    </row>
    <row r="26" spans="1:7" ht="25.5">
      <c r="A26" s="24">
        <v>19</v>
      </c>
      <c r="B26" s="32" t="s">
        <v>101</v>
      </c>
      <c r="C26" s="34" t="s">
        <v>102</v>
      </c>
      <c r="D26" s="22">
        <v>10</v>
      </c>
      <c r="E26" s="7"/>
      <c r="F26" s="8">
        <f t="shared" si="1"/>
        <v>0</v>
      </c>
      <c r="G26" s="7"/>
    </row>
    <row r="27" spans="1:7" ht="15">
      <c r="A27" s="24">
        <v>20</v>
      </c>
      <c r="B27" s="32" t="s">
        <v>103</v>
      </c>
      <c r="C27" s="12" t="s">
        <v>104</v>
      </c>
      <c r="D27" s="22">
        <v>5</v>
      </c>
      <c r="E27" s="7"/>
      <c r="F27" s="8">
        <f t="shared" si="1"/>
        <v>0</v>
      </c>
      <c r="G27" s="7"/>
    </row>
    <row r="28" spans="1:3" ht="15">
      <c r="A28" s="10"/>
      <c r="B28" s="11"/>
      <c r="C28" s="9"/>
    </row>
    <row r="29" spans="1:3" ht="15.75" thickBot="1">
      <c r="A29" s="10"/>
      <c r="B29" s="11"/>
      <c r="C29" s="9"/>
    </row>
    <row r="30" spans="2:7" ht="15.75" thickBot="1">
      <c r="B30" s="6"/>
      <c r="C30" s="16" t="s">
        <v>5</v>
      </c>
      <c r="D30" s="35">
        <f>SUM(F8:F27)</f>
        <v>0</v>
      </c>
      <c r="E30" s="36"/>
      <c r="F30" s="37"/>
      <c r="G30" s="2"/>
    </row>
    <row r="31" spans="3:7" ht="15.75" thickBot="1">
      <c r="C31" s="16" t="s">
        <v>6</v>
      </c>
      <c r="D31" s="35">
        <f>D30*1.21</f>
        <v>0</v>
      </c>
      <c r="E31" s="36"/>
      <c r="F31" s="37"/>
      <c r="G31" s="2"/>
    </row>
    <row r="32" ht="15">
      <c r="C32" s="13"/>
    </row>
  </sheetData>
  <sheetProtection/>
  <mergeCells count="5">
    <mergeCell ref="A3:G3"/>
    <mergeCell ref="A4:G4"/>
    <mergeCell ref="A5:G5"/>
    <mergeCell ref="D30:F30"/>
    <mergeCell ref="D31:F3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Bartośová Kristýna</cp:lastModifiedBy>
  <cp:lastPrinted>2019-05-13T07:51:35Z</cp:lastPrinted>
  <dcterms:created xsi:type="dcterms:W3CDTF">2014-06-17T06:14:54Z</dcterms:created>
  <dcterms:modified xsi:type="dcterms:W3CDTF">2019-05-13T07:51:48Z</dcterms:modified>
  <cp:category/>
  <cp:version/>
  <cp:contentType/>
  <cp:contentStatus/>
</cp:coreProperties>
</file>