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130"/>
  <workbookPr defaultThemeVersion="166925"/>
  <bookViews>
    <workbookView xWindow="1785" yWindow="615" windowWidth="27990" windowHeight="19530" activeTab="0"/>
  </bookViews>
  <sheets>
    <sheet name="List1" sheetId="1" r:id="rId1"/>
  </sheets>
  <definedNames>
    <definedName name="_xlnm.Print_Area" localSheetId="0">'List1'!$A$2:$F$54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<sst xmlns="http://schemas.openxmlformats.org/spreadsheetml/2006/main" count="69" uniqueCount="52">
  <si>
    <t>Zařízení</t>
  </si>
  <si>
    <t>Počet</t>
  </si>
  <si>
    <t>Cena za 1 ks (v Kč bez DPH)</t>
  </si>
  <si>
    <t>Cena celkem (v Kč bez DPH)</t>
  </si>
  <si>
    <t>DPH (%)</t>
  </si>
  <si>
    <t>Cena celkem (v Kč vč. DPH)</t>
  </si>
  <si>
    <t>-</t>
  </si>
  <si>
    <t>CELKOVÁ NABÍDKOVÁ CENA</t>
  </si>
  <si>
    <t>server</t>
  </si>
  <si>
    <t>Fibre Channel přepínač</t>
  </si>
  <si>
    <t>diskové pole</t>
  </si>
  <si>
    <t>UPS</t>
  </si>
  <si>
    <t>SW pro virtualizaci</t>
  </si>
  <si>
    <t>SW pro zálohování</t>
  </si>
  <si>
    <t>Serverové operační systémy</t>
  </si>
  <si>
    <t>Databázový server</t>
  </si>
  <si>
    <t>Zprovoznění záložního serveru</t>
  </si>
  <si>
    <t>zapojení, zprovoznění, přesun dat</t>
  </si>
  <si>
    <t>implementace a nasazení řešení</t>
  </si>
  <si>
    <t xml:space="preserve">switch - typ1 </t>
  </si>
  <si>
    <t>switch - typ2</t>
  </si>
  <si>
    <t>switch - typ3</t>
  </si>
  <si>
    <t>propojovací komponenty a další potřebný materiál</t>
  </si>
  <si>
    <t>zapojení, oživení, nastavení požadovaného řešení</t>
  </si>
  <si>
    <t>vybudování optické trasy mezi rozvaděči RDH-RD2</t>
  </si>
  <si>
    <t>vybudování optické trasy mezi rozvaděči R4E2-R3J</t>
  </si>
  <si>
    <t>vybudování optické trasy mezi rozvaděči R4E2-RD4</t>
  </si>
  <si>
    <t>vybudování optické trasy mezi rozvaděči R4E2-RDH</t>
  </si>
  <si>
    <t>vybudování optické trasy mezi rozvaděči R4E2-R9</t>
  </si>
  <si>
    <t>vybudování optické trasy mezi rozvaděči RD5-RD6</t>
  </si>
  <si>
    <t>vybudování optické trasy mezi rozvaděči RD5-RD14</t>
  </si>
  <si>
    <t>vybudování optické trasy mezi rozvaděči RD14-R11</t>
  </si>
  <si>
    <t>vybudování optické trasy mezi rozvaděči R11-RD2</t>
  </si>
  <si>
    <t>vybudování optické trasy mezi rozvaděči R4E3-R2E4</t>
  </si>
  <si>
    <t>vybudování optické trasy mezi rozvaděči R2E4-RD2</t>
  </si>
  <si>
    <t>vybudování optické trasy mezi rozvaděči R3B2-RD2</t>
  </si>
  <si>
    <t>vybudování optické trasy mezi rozvaděči RD2-RD12</t>
  </si>
  <si>
    <t>vybudování optické trasy mezi rozvaděči RD12-R7C1</t>
  </si>
  <si>
    <t>implementace SW Zabbix na specifikované komponenty IT</t>
  </si>
  <si>
    <t>přeložení kabelů mezi rozvaděči v místnosti RD7</t>
  </si>
  <si>
    <t>1. Obnova virtualizační platformy</t>
  </si>
  <si>
    <t>2. PACS server</t>
  </si>
  <si>
    <t>3. Obnova síťové infrastruktury</t>
  </si>
  <si>
    <t>4. Rozšíření a úprava strukturované kabeláže</t>
  </si>
  <si>
    <t>5. Implementace monitoringu</t>
  </si>
  <si>
    <t>"Provaření“ 12 vláken (z 24) na stávajícím kabelu SM (mezi serverovnami RDH – RD2)</t>
  </si>
  <si>
    <t>6. NABÍDKOVÁ CENA PROVOZNÍ PODPORY</t>
  </si>
  <si>
    <t>7. ŠKOLENÍ ADMINISTRÁTORŮ</t>
  </si>
  <si>
    <t>Záruka a servisní podpora</t>
  </si>
  <si>
    <t>Školení pracovníků zadavatele</t>
  </si>
  <si>
    <t>Příloha č. 5 zadávací dokumentace ve veřejné zakázce</t>
  </si>
  <si>
    <t>Podrobný nabídkový rozpočet VZ -  NEMOCNIČNÍ INFORMAČNÍ SYSTÉM - ZVÝŠENÍ BEZPEČNOSTI A VÝKONU POČÍTAČOVÉ SÍTĚ V NEMOCNICI VYŠKOV, P.O.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</si>
</sst>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#,##0\ &quot;Kč&quot;;\-#,##0\ &quot;Kč&quot;"/>
    <numFmt numFmtId="164" formatCode="#,##0\ &quot;Kč&quot;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7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/>
    <xf numFmtId="0" fontId="3" fillId="0" borderId="0" xfId="0" applyFont="1"/>
    <xf numFmtId="0" fontId="4" fillId="2" borderId="1" xfId="0" applyFont="1" applyFill="1" applyBorder="1"/>
    <xf numFmtId="0" fontId="4" fillId="2" borderId="2" xfId="0" applyFont="1" applyFill="1" applyBorder="1"/>
    <xf numFmtId="0" fontId="4" fillId="2" borderId="3" xfId="0" applyFont="1" applyFill="1" applyBorder="1"/>
    <xf numFmtId="0" fontId="4" fillId="3" borderId="4" xfId="0" applyFont="1" applyFill="1" applyBorder="1"/>
    <xf numFmtId="0" fontId="4" fillId="3" borderId="5" xfId="0" applyFont="1" applyFill="1" applyBorder="1"/>
    <xf numFmtId="164" fontId="4" fillId="3" borderId="5" xfId="0" applyNumberFormat="1" applyFont="1" applyFill="1" applyBorder="1"/>
    <xf numFmtId="164" fontId="4" fillId="3" borderId="6" xfId="0" applyNumberFormat="1" applyFont="1" applyFill="1" applyBorder="1"/>
    <xf numFmtId="0" fontId="1" fillId="0" borderId="5" xfId="0" applyFont="1" applyBorder="1"/>
    <xf numFmtId="5" fontId="3" fillId="4" borderId="5" xfId="0" applyNumberFormat="1" applyFont="1" applyFill="1" applyBorder="1"/>
    <xf numFmtId="5" fontId="3" fillId="0" borderId="5" xfId="0" applyNumberFormat="1" applyFont="1" applyBorder="1"/>
    <xf numFmtId="9" fontId="3" fillId="4" borderId="5" xfId="0" applyNumberFormat="1" applyFont="1" applyFill="1" applyBorder="1"/>
    <xf numFmtId="5" fontId="3" fillId="0" borderId="6" xfId="0" applyNumberFormat="1" applyFont="1" applyBorder="1"/>
    <xf numFmtId="0" fontId="3" fillId="0" borderId="4" xfId="0" applyFont="1" applyBorder="1"/>
    <xf numFmtId="0" fontId="3" fillId="0" borderId="5" xfId="0" applyFont="1" applyBorder="1"/>
    <xf numFmtId="0" fontId="4" fillId="5" borderId="7" xfId="0" applyFont="1" applyFill="1" applyBorder="1" applyAlignment="1">
      <alignment vertical="center"/>
    </xf>
    <xf numFmtId="0" fontId="4" fillId="5" borderId="8" xfId="0" applyFont="1" applyFill="1" applyBorder="1"/>
    <xf numFmtId="5" fontId="4" fillId="5" borderId="8" xfId="0" applyNumberFormat="1" applyFont="1" applyFill="1" applyBorder="1"/>
    <xf numFmtId="5" fontId="4" fillId="5" borderId="9" xfId="0" applyNumberFormat="1" applyFont="1" applyFill="1" applyBorder="1"/>
    <xf numFmtId="0" fontId="3" fillId="0" borderId="4" xfId="0" applyFont="1" applyFill="1" applyBorder="1"/>
    <xf numFmtId="0" fontId="4" fillId="6" borderId="7" xfId="0" applyFont="1" applyFill="1" applyBorder="1"/>
    <xf numFmtId="0" fontId="4" fillId="6" borderId="8" xfId="0" applyFont="1" applyFill="1" applyBorder="1"/>
    <xf numFmtId="5" fontId="3" fillId="6" borderId="8" xfId="0" applyNumberFormat="1" applyFont="1" applyFill="1" applyBorder="1"/>
    <xf numFmtId="5" fontId="4" fillId="6" borderId="8" xfId="0" applyNumberFormat="1" applyFont="1" applyFill="1" applyBorder="1"/>
    <xf numFmtId="5" fontId="4" fillId="6" borderId="9" xfId="0" applyNumberFormat="1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microsoft.com/office/2017/10/relationships/person" Target="persons/person.xml" /><Relationship Id="rId5" Type="http://schemas.openxmlformats.org/officeDocument/2006/relationships/theme" Target="theme/theme1.xml" 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Holá Alena" id="{AB9D2151-7AE7-4D51-A019-51E7D49BC3F3}" userId="S::alena.hola@equica.cz::591d6c50-d3e3-47cd-bf66-08c4db2d40d3" providerId="AD"/>
</personList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1" dT="2019-09-03T07:57:52.36" personId="{AB9D2151-7AE7-4D51-A019-51E7D49BC3F3}" id="{06A01A0A-4EB1-4ED3-8238-930FE7F1C461}">
    <text>Je třeba doplnit ještě položky vyčíslení popory a školení</text>
  </threadedComment>
</ThreadedComments>
</file>

<file path=xl/worksheets/_rels/sheet1.xml.rels><?xml version="1.0" encoding="utf-8" standalone="yes"?><Relationships xmlns="http://schemas.openxmlformats.org/package/2006/relationships"><Relationship Id="rId4" Type="http://schemas.microsoft.com/office/2017/10/relationships/threadedComment" Target="../threadedComments/threadedComment1.xml" /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53"/>
  <sheetViews>
    <sheetView tabSelected="1" workbookViewId="0" topLeftCell="A1">
      <selection activeCell="L17" sqref="L17"/>
    </sheetView>
  </sheetViews>
  <sheetFormatPr defaultColWidth="9.140625" defaultRowHeight="15"/>
  <cols>
    <col min="1" max="1" width="71.7109375" style="2" customWidth="1"/>
    <col min="2" max="2" width="9.140625" style="2" customWidth="1"/>
    <col min="3" max="3" width="35.7109375" style="2" bestFit="1" customWidth="1"/>
    <col min="4" max="4" width="27.28125" style="2" bestFit="1" customWidth="1"/>
    <col min="5" max="5" width="8.00390625" style="2" bestFit="1" customWidth="1"/>
    <col min="6" max="6" width="26.57421875" style="2" bestFit="1" customWidth="1"/>
    <col min="7" max="16384" width="9.140625" style="2" customWidth="1"/>
  </cols>
  <sheetData>
    <row r="1" ht="15">
      <c r="D1" s="2" t="s">
        <v>50</v>
      </c>
    </row>
    <row r="2" ht="15.75">
      <c r="A2" s="1" t="s">
        <v>51</v>
      </c>
    </row>
    <row r="3" ht="13.5" thickBot="1"/>
    <row r="4" spans="1:6" ht="15">
      <c r="A4" s="3" t="s">
        <v>0</v>
      </c>
      <c r="B4" s="4" t="s">
        <v>1</v>
      </c>
      <c r="C4" s="4" t="s">
        <v>2</v>
      </c>
      <c r="D4" s="4" t="s">
        <v>3</v>
      </c>
      <c r="E4" s="4" t="s">
        <v>4</v>
      </c>
      <c r="F4" s="5" t="s">
        <v>5</v>
      </c>
    </row>
    <row r="5" spans="1:6" ht="15">
      <c r="A5" s="6" t="s">
        <v>40</v>
      </c>
      <c r="B5" s="7" t="s">
        <v>6</v>
      </c>
      <c r="C5" s="8">
        <f>SUM(C6:C17)</f>
        <v>0</v>
      </c>
      <c r="D5" s="8">
        <f>SUM(D6:D17)</f>
        <v>0</v>
      </c>
      <c r="E5" s="7" t="s">
        <v>6</v>
      </c>
      <c r="F5" s="9">
        <f>SUM(F6:F17)</f>
        <v>0</v>
      </c>
    </row>
    <row r="6" spans="1:6" ht="15">
      <c r="A6" s="21" t="s">
        <v>8</v>
      </c>
      <c r="B6" s="10">
        <v>4</v>
      </c>
      <c r="C6" s="11">
        <v>0</v>
      </c>
      <c r="D6" s="12">
        <f aca="true" t="shared" si="0" ref="D6:D8">C6*B6</f>
        <v>0</v>
      </c>
      <c r="E6" s="13">
        <v>0</v>
      </c>
      <c r="F6" s="14">
        <f>D6+D6*E6</f>
        <v>0</v>
      </c>
    </row>
    <row r="7" spans="1:6" ht="15">
      <c r="A7" s="15" t="s">
        <v>9</v>
      </c>
      <c r="B7" s="10">
        <v>4</v>
      </c>
      <c r="C7" s="11">
        <v>0</v>
      </c>
      <c r="D7" s="12">
        <f t="shared" si="0"/>
        <v>0</v>
      </c>
      <c r="E7" s="13">
        <v>0</v>
      </c>
      <c r="F7" s="14">
        <f aca="true" t="shared" si="1" ref="F7:F8">D7+D7*E7</f>
        <v>0</v>
      </c>
    </row>
    <row r="8" spans="1:6" ht="15">
      <c r="A8" s="15" t="s">
        <v>10</v>
      </c>
      <c r="B8" s="10">
        <v>2</v>
      </c>
      <c r="C8" s="11">
        <v>0</v>
      </c>
      <c r="D8" s="12">
        <f t="shared" si="0"/>
        <v>0</v>
      </c>
      <c r="E8" s="13">
        <v>0</v>
      </c>
      <c r="F8" s="14">
        <f t="shared" si="1"/>
        <v>0</v>
      </c>
    </row>
    <row r="9" spans="1:6" ht="15">
      <c r="A9" s="15" t="s">
        <v>11</v>
      </c>
      <c r="B9" s="10">
        <v>2</v>
      </c>
      <c r="C9" s="11">
        <v>0</v>
      </c>
      <c r="D9" s="12">
        <f aca="true" t="shared" si="2" ref="D9:D11">C9*B9</f>
        <v>0</v>
      </c>
      <c r="E9" s="13">
        <v>0</v>
      </c>
      <c r="F9" s="14">
        <f aca="true" t="shared" si="3" ref="F9:F11">D9+D9*E9</f>
        <v>0</v>
      </c>
    </row>
    <row r="10" spans="1:6" ht="15">
      <c r="A10" s="15" t="s">
        <v>18</v>
      </c>
      <c r="B10" s="10">
        <v>1</v>
      </c>
      <c r="C10" s="11">
        <v>0</v>
      </c>
      <c r="D10" s="12">
        <f aca="true" t="shared" si="4" ref="D10">C10*B10</f>
        <v>0</v>
      </c>
      <c r="E10" s="13">
        <v>0</v>
      </c>
      <c r="F10" s="14">
        <f aca="true" t="shared" si="5" ref="F10">D10+D10*E10</f>
        <v>0</v>
      </c>
    </row>
    <row r="11" spans="1:6" ht="15">
      <c r="A11" s="15" t="s">
        <v>12</v>
      </c>
      <c r="B11" s="10">
        <v>1</v>
      </c>
      <c r="C11" s="11">
        <v>0</v>
      </c>
      <c r="D11" s="12">
        <f t="shared" si="2"/>
        <v>0</v>
      </c>
      <c r="E11" s="13">
        <v>0</v>
      </c>
      <c r="F11" s="14">
        <f t="shared" si="3"/>
        <v>0</v>
      </c>
    </row>
    <row r="12" spans="1:6" ht="15">
      <c r="A12" s="15" t="s">
        <v>13</v>
      </c>
      <c r="B12" s="10">
        <v>1</v>
      </c>
      <c r="C12" s="11">
        <v>0</v>
      </c>
      <c r="D12" s="12">
        <f aca="true" t="shared" si="6" ref="D12:D15">C12*B12</f>
        <v>0</v>
      </c>
      <c r="E12" s="13">
        <v>0</v>
      </c>
      <c r="F12" s="14">
        <f aca="true" t="shared" si="7" ref="F12:F15">D12+D12*E12</f>
        <v>0</v>
      </c>
    </row>
    <row r="13" spans="1:6" ht="15">
      <c r="A13" s="15" t="s">
        <v>14</v>
      </c>
      <c r="B13" s="10">
        <v>2</v>
      </c>
      <c r="C13" s="11">
        <v>0</v>
      </c>
      <c r="D13" s="12">
        <f t="shared" si="6"/>
        <v>0</v>
      </c>
      <c r="E13" s="13">
        <v>0</v>
      </c>
      <c r="F13" s="14">
        <f t="shared" si="7"/>
        <v>0</v>
      </c>
    </row>
    <row r="14" spans="1:6" ht="15">
      <c r="A14" s="15" t="s">
        <v>15</v>
      </c>
      <c r="B14" s="10">
        <v>1</v>
      </c>
      <c r="C14" s="11">
        <v>0</v>
      </c>
      <c r="D14" s="12">
        <f t="shared" si="6"/>
        <v>0</v>
      </c>
      <c r="E14" s="13">
        <v>0</v>
      </c>
      <c r="F14" s="14">
        <f t="shared" si="7"/>
        <v>0</v>
      </c>
    </row>
    <row r="15" spans="1:6" ht="15">
      <c r="A15" s="15" t="s">
        <v>16</v>
      </c>
      <c r="B15" s="10">
        <v>1</v>
      </c>
      <c r="C15" s="11">
        <v>0</v>
      </c>
      <c r="D15" s="12">
        <f t="shared" si="6"/>
        <v>0</v>
      </c>
      <c r="E15" s="13">
        <v>0</v>
      </c>
      <c r="F15" s="14">
        <f t="shared" si="7"/>
        <v>0</v>
      </c>
    </row>
    <row r="16" spans="1:6" ht="15">
      <c r="A16" s="15" t="s">
        <v>48</v>
      </c>
      <c r="B16" s="10">
        <v>1</v>
      </c>
      <c r="C16" s="11">
        <v>0</v>
      </c>
      <c r="D16" s="12">
        <f aca="true" t="shared" si="8" ref="D16:D17">C16*B16</f>
        <v>0</v>
      </c>
      <c r="E16" s="13">
        <v>0</v>
      </c>
      <c r="F16" s="14">
        <f aca="true" t="shared" si="9" ref="F16:F17">D16+D16*E16</f>
        <v>0</v>
      </c>
    </row>
    <row r="17" spans="1:6" ht="15">
      <c r="A17" s="15" t="s">
        <v>49</v>
      </c>
      <c r="B17" s="10">
        <v>1</v>
      </c>
      <c r="C17" s="11">
        <v>0</v>
      </c>
      <c r="D17" s="12">
        <f t="shared" si="8"/>
        <v>0</v>
      </c>
      <c r="E17" s="13">
        <v>0</v>
      </c>
      <c r="F17" s="14">
        <f t="shared" si="9"/>
        <v>0</v>
      </c>
    </row>
    <row r="18" spans="1:6" ht="15">
      <c r="A18" s="6" t="s">
        <v>41</v>
      </c>
      <c r="B18" s="7"/>
      <c r="C18" s="8">
        <f>SUM(C19:C21)</f>
        <v>0</v>
      </c>
      <c r="D18" s="8">
        <f>SUM(D19:D21)</f>
        <v>0</v>
      </c>
      <c r="E18" s="7" t="s">
        <v>6</v>
      </c>
      <c r="F18" s="9">
        <f>SUM(F19:F21)</f>
        <v>0</v>
      </c>
    </row>
    <row r="19" spans="1:6" ht="15">
      <c r="A19" s="21" t="s">
        <v>8</v>
      </c>
      <c r="B19" s="10">
        <v>1</v>
      </c>
      <c r="C19" s="11">
        <v>0</v>
      </c>
      <c r="D19" s="12">
        <f aca="true" t="shared" si="10" ref="D19:D25">C19*B19</f>
        <v>0</v>
      </c>
      <c r="E19" s="13">
        <v>0</v>
      </c>
      <c r="F19" s="14">
        <f aca="true" t="shared" si="11" ref="F19:F29">D19+D19*E19</f>
        <v>0</v>
      </c>
    </row>
    <row r="20" spans="1:6" ht="15">
      <c r="A20" s="15" t="s">
        <v>17</v>
      </c>
      <c r="B20" s="10">
        <v>1</v>
      </c>
      <c r="C20" s="11">
        <v>0</v>
      </c>
      <c r="D20" s="12">
        <f t="shared" si="10"/>
        <v>0</v>
      </c>
      <c r="E20" s="13">
        <v>0</v>
      </c>
      <c r="F20" s="14">
        <f t="shared" si="11"/>
        <v>0</v>
      </c>
    </row>
    <row r="21" spans="1:6" ht="15">
      <c r="A21" s="15" t="s">
        <v>48</v>
      </c>
      <c r="B21" s="10">
        <v>1</v>
      </c>
      <c r="C21" s="11">
        <v>0</v>
      </c>
      <c r="D21" s="12">
        <f t="shared" si="10"/>
        <v>0</v>
      </c>
      <c r="E21" s="13">
        <v>0</v>
      </c>
      <c r="F21" s="14">
        <f t="shared" si="11"/>
        <v>0</v>
      </c>
    </row>
    <row r="22" spans="1:6" ht="15">
      <c r="A22" s="6" t="s">
        <v>42</v>
      </c>
      <c r="B22" s="7"/>
      <c r="C22" s="8">
        <f>SUM(C23:C29)</f>
        <v>0</v>
      </c>
      <c r="D22" s="8">
        <f>SUM(D23:D29)</f>
        <v>0</v>
      </c>
      <c r="E22" s="7" t="s">
        <v>6</v>
      </c>
      <c r="F22" s="9">
        <f>SUM(F23:F29)</f>
        <v>0</v>
      </c>
    </row>
    <row r="23" spans="1:6" ht="15">
      <c r="A23" s="21" t="s">
        <v>19</v>
      </c>
      <c r="B23" s="16">
        <v>2</v>
      </c>
      <c r="C23" s="11">
        <v>0</v>
      </c>
      <c r="D23" s="12">
        <f t="shared" si="10"/>
        <v>0</v>
      </c>
      <c r="E23" s="13">
        <v>0</v>
      </c>
      <c r="F23" s="14">
        <f t="shared" si="11"/>
        <v>0</v>
      </c>
    </row>
    <row r="24" spans="1:6" ht="15">
      <c r="A24" s="21" t="s">
        <v>20</v>
      </c>
      <c r="B24" s="16">
        <v>2</v>
      </c>
      <c r="C24" s="11">
        <v>0</v>
      </c>
      <c r="D24" s="12">
        <f t="shared" si="10"/>
        <v>0</v>
      </c>
      <c r="E24" s="13">
        <v>0</v>
      </c>
      <c r="F24" s="14">
        <f t="shared" si="11"/>
        <v>0</v>
      </c>
    </row>
    <row r="25" spans="1:6" ht="15">
      <c r="A25" s="21" t="s">
        <v>21</v>
      </c>
      <c r="B25" s="16">
        <v>2</v>
      </c>
      <c r="C25" s="11">
        <v>0</v>
      </c>
      <c r="D25" s="12">
        <f t="shared" si="10"/>
        <v>0</v>
      </c>
      <c r="E25" s="13">
        <v>0</v>
      </c>
      <c r="F25" s="14">
        <f t="shared" si="11"/>
        <v>0</v>
      </c>
    </row>
    <row r="26" spans="1:6" ht="15">
      <c r="A26" s="21" t="s">
        <v>22</v>
      </c>
      <c r="B26" s="16">
        <v>1</v>
      </c>
      <c r="C26" s="11">
        <v>0</v>
      </c>
      <c r="D26" s="12">
        <f aca="true" t="shared" si="12" ref="D26:D29">C26*B26</f>
        <v>0</v>
      </c>
      <c r="E26" s="13">
        <v>0</v>
      </c>
      <c r="F26" s="14">
        <f t="shared" si="11"/>
        <v>0</v>
      </c>
    </row>
    <row r="27" spans="1:6" ht="15">
      <c r="A27" s="21" t="s">
        <v>23</v>
      </c>
      <c r="B27" s="16">
        <v>1</v>
      </c>
      <c r="C27" s="11">
        <v>0</v>
      </c>
      <c r="D27" s="12">
        <f t="shared" si="12"/>
        <v>0</v>
      </c>
      <c r="E27" s="13">
        <v>0</v>
      </c>
      <c r="F27" s="14">
        <f t="shared" si="11"/>
        <v>0</v>
      </c>
    </row>
    <row r="28" spans="1:6" ht="15">
      <c r="A28" s="15" t="s">
        <v>48</v>
      </c>
      <c r="B28" s="10">
        <v>1</v>
      </c>
      <c r="C28" s="11">
        <v>0</v>
      </c>
      <c r="D28" s="12">
        <f t="shared" si="12"/>
        <v>0</v>
      </c>
      <c r="E28" s="13">
        <v>0</v>
      </c>
      <c r="F28" s="14">
        <f t="shared" si="11"/>
        <v>0</v>
      </c>
    </row>
    <row r="29" spans="1:6" ht="15">
      <c r="A29" s="15" t="s">
        <v>49</v>
      </c>
      <c r="B29" s="10">
        <v>1</v>
      </c>
      <c r="C29" s="11">
        <v>0</v>
      </c>
      <c r="D29" s="12">
        <f t="shared" si="12"/>
        <v>0</v>
      </c>
      <c r="E29" s="13">
        <v>0</v>
      </c>
      <c r="F29" s="14">
        <f t="shared" si="11"/>
        <v>0</v>
      </c>
    </row>
    <row r="30" spans="1:6" ht="13.5" customHeight="1">
      <c r="A30" s="6" t="s">
        <v>43</v>
      </c>
      <c r="B30" s="7"/>
      <c r="C30" s="8">
        <f>SUM(C31:C47)</f>
        <v>0</v>
      </c>
      <c r="D30" s="8">
        <f>SUM(D31:D47)</f>
        <v>0</v>
      </c>
      <c r="E30" s="7" t="s">
        <v>6</v>
      </c>
      <c r="F30" s="9">
        <f>SUM(F31:F47)</f>
        <v>0</v>
      </c>
    </row>
    <row r="31" spans="1:6" ht="15">
      <c r="A31" s="21" t="s">
        <v>24</v>
      </c>
      <c r="B31" s="16">
        <v>1</v>
      </c>
      <c r="C31" s="11">
        <v>0</v>
      </c>
      <c r="D31" s="12">
        <f>C31*B31</f>
        <v>0</v>
      </c>
      <c r="E31" s="13">
        <v>0</v>
      </c>
      <c r="F31" s="14">
        <f aca="true" t="shared" si="13" ref="F31:F32">D31+D31*E31</f>
        <v>0</v>
      </c>
    </row>
    <row r="32" spans="1:6" ht="15">
      <c r="A32" s="21" t="s">
        <v>45</v>
      </c>
      <c r="B32" s="16">
        <v>1</v>
      </c>
      <c r="C32" s="11">
        <v>0</v>
      </c>
      <c r="D32" s="12">
        <f aca="true" t="shared" si="14" ref="D32">C32*B32</f>
        <v>0</v>
      </c>
      <c r="E32" s="13">
        <v>0</v>
      </c>
      <c r="F32" s="14">
        <f t="shared" si="13"/>
        <v>0</v>
      </c>
    </row>
    <row r="33" spans="1:6" ht="15">
      <c r="A33" s="21" t="s">
        <v>25</v>
      </c>
      <c r="B33" s="16">
        <v>1</v>
      </c>
      <c r="C33" s="11">
        <v>0</v>
      </c>
      <c r="D33" s="12">
        <f aca="true" t="shared" si="15" ref="D33:D47">C33*B33</f>
        <v>0</v>
      </c>
      <c r="E33" s="13">
        <v>0</v>
      </c>
      <c r="F33" s="14">
        <f aca="true" t="shared" si="16" ref="F33:F47">D33+D33*E33</f>
        <v>0</v>
      </c>
    </row>
    <row r="34" spans="1:6" ht="15">
      <c r="A34" s="21" t="s">
        <v>26</v>
      </c>
      <c r="B34" s="16">
        <v>1</v>
      </c>
      <c r="C34" s="11">
        <v>0</v>
      </c>
      <c r="D34" s="12">
        <f t="shared" si="15"/>
        <v>0</v>
      </c>
      <c r="E34" s="13">
        <v>0</v>
      </c>
      <c r="F34" s="14">
        <f t="shared" si="16"/>
        <v>0</v>
      </c>
    </row>
    <row r="35" spans="1:6" ht="15">
      <c r="A35" s="21" t="s">
        <v>27</v>
      </c>
      <c r="B35" s="16">
        <v>1</v>
      </c>
      <c r="C35" s="11">
        <v>0</v>
      </c>
      <c r="D35" s="12">
        <f t="shared" si="15"/>
        <v>0</v>
      </c>
      <c r="E35" s="13">
        <v>0</v>
      </c>
      <c r="F35" s="14">
        <f t="shared" si="16"/>
        <v>0</v>
      </c>
    </row>
    <row r="36" spans="1:6" ht="15">
      <c r="A36" s="21" t="s">
        <v>28</v>
      </c>
      <c r="B36" s="16">
        <v>1</v>
      </c>
      <c r="C36" s="11">
        <v>0</v>
      </c>
      <c r="D36" s="12">
        <f t="shared" si="15"/>
        <v>0</v>
      </c>
      <c r="E36" s="13">
        <v>0</v>
      </c>
      <c r="F36" s="14">
        <f t="shared" si="16"/>
        <v>0</v>
      </c>
    </row>
    <row r="37" spans="1:6" ht="15">
      <c r="A37" s="21" t="s">
        <v>29</v>
      </c>
      <c r="B37" s="16">
        <v>1</v>
      </c>
      <c r="C37" s="11">
        <v>0</v>
      </c>
      <c r="D37" s="12">
        <f t="shared" si="15"/>
        <v>0</v>
      </c>
      <c r="E37" s="13">
        <v>0</v>
      </c>
      <c r="F37" s="14">
        <f t="shared" si="16"/>
        <v>0</v>
      </c>
    </row>
    <row r="38" spans="1:6" ht="15">
      <c r="A38" s="21" t="s">
        <v>30</v>
      </c>
      <c r="B38" s="16">
        <v>1</v>
      </c>
      <c r="C38" s="11">
        <v>0</v>
      </c>
      <c r="D38" s="12">
        <f t="shared" si="15"/>
        <v>0</v>
      </c>
      <c r="E38" s="13">
        <v>0</v>
      </c>
      <c r="F38" s="14">
        <f t="shared" si="16"/>
        <v>0</v>
      </c>
    </row>
    <row r="39" spans="1:6" ht="15">
      <c r="A39" s="21" t="s">
        <v>31</v>
      </c>
      <c r="B39" s="16">
        <v>1</v>
      </c>
      <c r="C39" s="11">
        <v>0</v>
      </c>
      <c r="D39" s="12">
        <f t="shared" si="15"/>
        <v>0</v>
      </c>
      <c r="E39" s="13">
        <v>0</v>
      </c>
      <c r="F39" s="14">
        <f t="shared" si="16"/>
        <v>0</v>
      </c>
    </row>
    <row r="40" spans="1:6" ht="15">
      <c r="A40" s="21" t="s">
        <v>32</v>
      </c>
      <c r="B40" s="16">
        <v>1</v>
      </c>
      <c r="C40" s="11">
        <v>0</v>
      </c>
      <c r="D40" s="12">
        <f t="shared" si="15"/>
        <v>0</v>
      </c>
      <c r="E40" s="13">
        <v>0</v>
      </c>
      <c r="F40" s="14">
        <f t="shared" si="16"/>
        <v>0</v>
      </c>
    </row>
    <row r="41" spans="1:6" ht="15">
      <c r="A41" s="21" t="s">
        <v>33</v>
      </c>
      <c r="B41" s="16">
        <v>1</v>
      </c>
      <c r="C41" s="11">
        <v>0</v>
      </c>
      <c r="D41" s="12">
        <f t="shared" si="15"/>
        <v>0</v>
      </c>
      <c r="E41" s="13">
        <v>0</v>
      </c>
      <c r="F41" s="14">
        <f t="shared" si="16"/>
        <v>0</v>
      </c>
    </row>
    <row r="42" spans="1:6" ht="15">
      <c r="A42" s="21" t="s">
        <v>34</v>
      </c>
      <c r="B42" s="16">
        <v>1</v>
      </c>
      <c r="C42" s="11">
        <v>0</v>
      </c>
      <c r="D42" s="12">
        <f t="shared" si="15"/>
        <v>0</v>
      </c>
      <c r="E42" s="13">
        <v>0</v>
      </c>
      <c r="F42" s="14">
        <f t="shared" si="16"/>
        <v>0</v>
      </c>
    </row>
    <row r="43" spans="1:6" ht="15">
      <c r="A43" s="21" t="s">
        <v>35</v>
      </c>
      <c r="B43" s="16">
        <v>1</v>
      </c>
      <c r="C43" s="11">
        <v>0</v>
      </c>
      <c r="D43" s="12">
        <f t="shared" si="15"/>
        <v>0</v>
      </c>
      <c r="E43" s="13">
        <v>0</v>
      </c>
      <c r="F43" s="14">
        <f t="shared" si="16"/>
        <v>0</v>
      </c>
    </row>
    <row r="44" spans="1:6" ht="15">
      <c r="A44" s="21" t="s">
        <v>36</v>
      </c>
      <c r="B44" s="16">
        <v>1</v>
      </c>
      <c r="C44" s="11">
        <v>0</v>
      </c>
      <c r="D44" s="12">
        <f t="shared" si="15"/>
        <v>0</v>
      </c>
      <c r="E44" s="13">
        <v>0</v>
      </c>
      <c r="F44" s="14">
        <f t="shared" si="16"/>
        <v>0</v>
      </c>
    </row>
    <row r="45" spans="1:6" ht="15">
      <c r="A45" s="21" t="s">
        <v>37</v>
      </c>
      <c r="B45" s="16">
        <v>1</v>
      </c>
      <c r="C45" s="11">
        <v>0</v>
      </c>
      <c r="D45" s="12">
        <f t="shared" si="15"/>
        <v>0</v>
      </c>
      <c r="E45" s="13">
        <v>0</v>
      </c>
      <c r="F45" s="14">
        <f t="shared" si="16"/>
        <v>0</v>
      </c>
    </row>
    <row r="46" spans="1:6" ht="15">
      <c r="A46" s="21" t="s">
        <v>39</v>
      </c>
      <c r="B46" s="16">
        <v>1</v>
      </c>
      <c r="C46" s="11">
        <v>0</v>
      </c>
      <c r="D46" s="12">
        <f t="shared" si="15"/>
        <v>0</v>
      </c>
      <c r="E46" s="13">
        <v>0</v>
      </c>
      <c r="F46" s="14">
        <f t="shared" si="16"/>
        <v>0</v>
      </c>
    </row>
    <row r="47" spans="1:6" ht="15">
      <c r="A47" s="15" t="s">
        <v>48</v>
      </c>
      <c r="B47" s="10">
        <v>1</v>
      </c>
      <c r="C47" s="11">
        <v>0</v>
      </c>
      <c r="D47" s="12">
        <f t="shared" si="15"/>
        <v>0</v>
      </c>
      <c r="E47" s="13">
        <v>0</v>
      </c>
      <c r="F47" s="14">
        <f t="shared" si="16"/>
        <v>0</v>
      </c>
    </row>
    <row r="48" spans="1:6" ht="15">
      <c r="A48" s="6" t="s">
        <v>44</v>
      </c>
      <c r="B48" s="7"/>
      <c r="C48" s="8">
        <f>SUM(C49:C50)</f>
        <v>0</v>
      </c>
      <c r="D48" s="8">
        <f>SUM(D49:D50)</f>
        <v>0</v>
      </c>
      <c r="E48" s="7" t="s">
        <v>6</v>
      </c>
      <c r="F48" s="9">
        <f>SUM(F49:F50)</f>
        <v>0</v>
      </c>
    </row>
    <row r="49" spans="1:6" ht="15">
      <c r="A49" s="21" t="s">
        <v>38</v>
      </c>
      <c r="B49" s="16">
        <v>1</v>
      </c>
      <c r="C49" s="11">
        <v>0</v>
      </c>
      <c r="D49" s="12">
        <f aca="true" t="shared" si="17" ref="D49:D50">C49*B49</f>
        <v>0</v>
      </c>
      <c r="E49" s="13">
        <v>0</v>
      </c>
      <c r="F49" s="14">
        <f aca="true" t="shared" si="18" ref="F49:F50">D49+D49*E49</f>
        <v>0</v>
      </c>
    </row>
    <row r="50" spans="1:6" ht="15">
      <c r="A50" s="15" t="s">
        <v>49</v>
      </c>
      <c r="B50" s="10">
        <v>1</v>
      </c>
      <c r="C50" s="11">
        <v>0</v>
      </c>
      <c r="D50" s="12">
        <f t="shared" si="17"/>
        <v>0</v>
      </c>
      <c r="E50" s="13">
        <v>0</v>
      </c>
      <c r="F50" s="14">
        <f t="shared" si="18"/>
        <v>0</v>
      </c>
    </row>
    <row r="51" spans="1:6" ht="13.5" thickBot="1">
      <c r="A51" s="22" t="s">
        <v>46</v>
      </c>
      <c r="B51" s="23" t="s">
        <v>6</v>
      </c>
      <c r="C51" s="24">
        <f>SUM(C16,C21,C28,C47)</f>
        <v>0</v>
      </c>
      <c r="D51" s="25">
        <f>SUM(D16,D21,D28,D47)</f>
        <v>0</v>
      </c>
      <c r="E51" s="23" t="s">
        <v>6</v>
      </c>
      <c r="F51" s="26">
        <f>F16+F21+F28+F47</f>
        <v>0</v>
      </c>
    </row>
    <row r="52" spans="1:6" ht="13.5" thickBot="1">
      <c r="A52" s="22" t="s">
        <v>47</v>
      </c>
      <c r="B52" s="23" t="s">
        <v>6</v>
      </c>
      <c r="C52" s="24">
        <f>SUM(C17,C29,C50)</f>
        <v>0</v>
      </c>
      <c r="D52" s="25">
        <f>SUM(D17,D29,D50)</f>
        <v>0</v>
      </c>
      <c r="E52" s="23" t="s">
        <v>6</v>
      </c>
      <c r="F52" s="26">
        <f>F17+F29+F50</f>
        <v>0</v>
      </c>
    </row>
    <row r="53" spans="1:6" ht="27" customHeight="1" thickBot="1">
      <c r="A53" s="17" t="s">
        <v>7</v>
      </c>
      <c r="B53" s="18" t="s">
        <v>6</v>
      </c>
      <c r="C53" s="19">
        <f>C5++C18+C22+C30+C48</f>
        <v>0</v>
      </c>
      <c r="D53" s="19">
        <f>D5++D18+D22+D30+D48</f>
        <v>0</v>
      </c>
      <c r="E53" s="18" t="s">
        <v>6</v>
      </c>
      <c r="F53" s="20">
        <f>F5++F18+F22+F30+F48</f>
        <v>0</v>
      </c>
    </row>
  </sheetData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Holá Alena</dc:creator>
  <cp:keywords/>
  <dc:description/>
  <cp:lastModifiedBy>Doležal Zdeněk</cp:lastModifiedBy>
  <cp:lastPrinted>2019-08-27T10:09:30Z</cp:lastPrinted>
  <dcterms:created xsi:type="dcterms:W3CDTF">2019-08-23T14:11:17Z</dcterms:created>
  <dcterms:modified xsi:type="dcterms:W3CDTF">2019-11-29T06:38:44Z</dcterms:modified>
  <cp:category/>
  <cp:version/>
  <cp:contentType/>
  <cp:contentStatus/>
</cp:coreProperties>
</file>