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/>
  <xr:revisionPtr revIDLastSave="0" documentId="13_ncr:1_{635D746C-B5E1-4B5C-A32F-57C16A088B49}" xr6:coauthVersionLast="45" xr6:coauthVersionMax="45" xr10:uidLastSave="{00000000-0000-0000-0000-000000000000}"/>
  <bookViews>
    <workbookView xWindow="744" yWindow="708" windowWidth="22296" windowHeight="12252" xr2:uid="{00000000-000D-0000-FFFF-FFFF00000000}"/>
  </bookViews>
  <sheets>
    <sheet name="List1" sheetId="1" r:id="rId1"/>
  </sheets>
  <definedNames>
    <definedName name="_xlnm.Print_Area" localSheetId="0">List1!$A$1:$F$36</definedName>
  </definedNames>
  <calcPr calcId="18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9" i="1" l="1"/>
  <c r="F18" i="1" l="1"/>
  <c r="F33" i="1"/>
  <c r="F32" i="1"/>
  <c r="F26" i="1" l="1"/>
  <c r="F27" i="1"/>
  <c r="F28" i="1"/>
  <c r="F25" i="1"/>
  <c r="F19" i="1"/>
  <c r="F20" i="1"/>
  <c r="F21" i="1"/>
  <c r="F29" i="1" l="1"/>
</calcChain>
</file>

<file path=xl/sharedStrings.xml><?xml version="1.0" encoding="utf-8"?>
<sst xmlns="http://schemas.openxmlformats.org/spreadsheetml/2006/main" count="43" uniqueCount="39">
  <si>
    <t>Podkritérium hodnocení</t>
  </si>
  <si>
    <t>Popis požadovaných vlastností nabízených vozidel v daném podkritériu</t>
  </si>
  <si>
    <t>Příloha č. 6 dokumentace zadávacího řízení</t>
  </si>
  <si>
    <t>Část veřejné zakázky</t>
  </si>
  <si>
    <t>Pořadové číslo</t>
  </si>
  <si>
    <t>Způsob odstavování vozidel*</t>
  </si>
  <si>
    <t>PK04</t>
  </si>
  <si>
    <t>PK01</t>
  </si>
  <si>
    <t>PK03</t>
  </si>
  <si>
    <t>PK05</t>
  </si>
  <si>
    <t xml:space="preserve">Formulář pro zpracování podkritérií kvality </t>
  </si>
  <si>
    <r>
      <t xml:space="preserve">Celkový počet nabízených vozidel </t>
    </r>
    <r>
      <rPr>
        <b/>
        <u/>
        <sz val="11"/>
        <rFont val="Calibri"/>
        <family val="2"/>
        <charset val="238"/>
        <scheme val="minor"/>
      </rPr>
      <t>včetně provozní zálohy a záložních vozidel*</t>
    </r>
  </si>
  <si>
    <t>minimální počet Vozidel nezbytných k plnění předmětu příslušné části Veřejné zakázky</t>
  </si>
  <si>
    <t>PK02 - Odstavování vozidel</t>
  </si>
  <si>
    <t>Podíl plynových, elektrických nebo hybridních vozidel</t>
  </si>
  <si>
    <t>Podíl vozidel Doplňkových standardů „V“, „K“ nebo „M“ se dvěma samostatnými LCD panely</t>
  </si>
  <si>
    <t>Podíl vozidel s uzavřenou kabinou řidiče ve druhém roce a dalších letech provozu</t>
  </si>
  <si>
    <t>Podíl vozidel splňujících podmínky daného podkritéria hodnocení 
z celkového počtu vozidel nabízených účastníkem 
(v procentech)</t>
  </si>
  <si>
    <t>Podíl vozidel splňujících podmínky daného podkritéria hodnocení 
z celkového počtu vozidel nabízených účastníkem
(v procentech), zaokrouhlený na dvě desetinná místa - PODÍL ROZHODNÝ PRO HODNOCENÍ ZAKÁZKY</t>
  </si>
  <si>
    <t xml:space="preserve">Podíl vozidel odstavovaných daným způsobem z celkového počtu vozidel 
nabízených účastníkem
(vč. provozní zálohy) </t>
  </si>
  <si>
    <t>Podíl vozidel odstavovaných daným způsobem z celkového počtu vozidel nabízených účastníkem 
(vč. provozní zálohy) 
(v procentech), zaokrouhlený na dvě desetinná místa - PODÍL ROZHODNÝ PRO HODNOCENÍ ZAKÁZKY</t>
  </si>
  <si>
    <t>PK07</t>
  </si>
  <si>
    <t>Podíl vozidel (včetně provozní zálohy a záložních vozidel), která jsou vybavena klimatizací prostoru pro cestující odpovídající požadavkům Technických a provozních standardů – Doplňkovému standardu „A“ (nejpozději do 2 let od zahájení provozu )</t>
  </si>
  <si>
    <t>Podíl vozidel (včetně provozní zálohy a záložních vozidel) odstavovaných v temperovaných halách (koeficient - 100)</t>
  </si>
  <si>
    <t>Podíl vozidel (včetně provozní zálohy a záložních vozidel) odstavovaných v krytých plochách (koeficient - 80)</t>
  </si>
  <si>
    <t>Podíl vozidel (včetně provozní zálohy a záložních vozidel) odstavovaných mimo veřejně přístupné komunikace (koeficient - 40)</t>
  </si>
  <si>
    <t>Podíl vozidel (včetně provozní zálohy a záložních vozidel) odstavovaných na veřejně přístupných komunikacích (koeficient - 0)</t>
  </si>
  <si>
    <t>PK06</t>
  </si>
  <si>
    <t>Minimální garantovaný počet současně vypravovaných Vozidel splňujících Doplňkový standard „N“ Technických a provozních standardů ve druhém roce a dalších letech provozu z minimálního počtu vozidel nezbytných k plnění předmětu příslušné části Veřejné zakázky, zaokrouhlený na celé číslo - POČET ROZHODNÝ PRO HODNOCENÍ ZAKÁZKY</t>
  </si>
  <si>
    <t>Kontrolní výpočet (celkový podíl se musí rovnat 100)</t>
  </si>
  <si>
    <r>
      <t xml:space="preserve">Minimální garantovaný počet současně vypravovaných Vozidel splňujících Doplňkový standard „N“ Technických a provozních standardů 
</t>
    </r>
    <r>
      <rPr>
        <b/>
        <sz val="11"/>
        <color theme="1"/>
        <rFont val="Calibri"/>
        <family val="2"/>
        <charset val="238"/>
        <scheme val="minor"/>
      </rPr>
      <t>v prvním roce provozu</t>
    </r>
  </si>
  <si>
    <r>
      <t xml:space="preserve">Minimální garantovaný počet současně vypravovaných Vozidel splňujících Doplňkový standard „N“ Technických a provozních standardů 
</t>
    </r>
    <r>
      <rPr>
        <b/>
        <sz val="11"/>
        <color theme="1"/>
        <rFont val="Calibri"/>
        <family val="2"/>
        <charset val="238"/>
        <scheme val="minor"/>
      </rPr>
      <t>ve druhém roce a dalších letech provozu</t>
    </r>
  </si>
  <si>
    <r>
      <t xml:space="preserve">minimální počet </t>
    </r>
    <r>
      <rPr>
        <b/>
        <u/>
        <sz val="11"/>
        <color theme="0"/>
        <rFont val="Calibri"/>
        <family val="2"/>
        <charset val="238"/>
        <scheme val="minor"/>
      </rPr>
      <t>NÍZKOPODLAŽNÍCH</t>
    </r>
    <r>
      <rPr>
        <b/>
        <sz val="11"/>
        <color theme="0"/>
        <rFont val="Calibri"/>
        <family val="2"/>
        <charset val="238"/>
        <scheme val="minor"/>
      </rPr>
      <t xml:space="preserve"> Vozidel nezbytných pro plnění předmětu příslušné části Veřejné zakázky</t>
    </r>
  </si>
  <si>
    <t>PK08</t>
  </si>
  <si>
    <t>Zabezpečení bezplatného sociálního zázemí pro řidiče</t>
  </si>
  <si>
    <t>Účastník se zavazuje, že zajistí sociální zázemí s bezplatným přístupem pro řidiče dle tohoto podkritéria</t>
  </si>
  <si>
    <t>účastník vyplní "ANO" nebo "NE"</t>
  </si>
  <si>
    <t>*maximálně dvojnásobek minimálního počtu Vozidel nezbytných k plnění předmětu příslušné části Veřejné zakázky (hodnota uvedená účastníkem je zaokrouhlena na celá čísla nahoru)</t>
  </si>
  <si>
    <t>POKYNY: ÚČASTNÍK VYPLNÍ VŠECHNY ŽLUTĚ PODBARVENÉ BUŇKY (s výjimkou této)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</si>
</sst>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u/>
      <sz val="11"/>
      <color theme="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001E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BF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wrapText="1"/>
    </xf>
    <xf numFmtId="0" fontId="1" fillId="6" borderId="1" xfId="0" applyFont="1" applyFill="1" applyBorder="1" applyAlignment="1" applyProtection="1">
      <alignment horizontal="center" vertical="center" wrapText="1"/>
    </xf>
    <xf numFmtId="0" fontId="7" fillId="7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1" fillId="7" borderId="1" xfId="0" applyFont="1" applyFill="1" applyBorder="1" applyAlignment="1" applyProtection="1">
      <alignment horizontal="center" vertical="center" wrapText="1"/>
    </xf>
    <xf numFmtId="164" fontId="0" fillId="6" borderId="1" xfId="0" applyNumberFormat="1" applyFill="1" applyBorder="1" applyAlignment="1" applyProtection="1">
      <alignment horizontal="center" vertical="center" wrapText="1"/>
    </xf>
    <xf numFmtId="2" fontId="1" fillId="2" borderId="1" xfId="0" applyNumberFormat="1" applyFont="1" applyFill="1" applyBorder="1" applyAlignment="1" applyProtection="1">
      <alignment horizontal="center" vertical="center" wrapText="1"/>
    </xf>
    <xf numFmtId="0" fontId="1" fillId="5" borderId="1" xfId="0" applyFont="1" applyFill="1" applyBorder="1" applyAlignment="1" applyProtection="1">
      <alignment horizontal="center" vertical="center" wrapText="1"/>
    </xf>
    <xf numFmtId="2" fontId="1" fillId="4" borderId="1" xfId="0" applyNumberFormat="1" applyFont="1" applyFill="1" applyBorder="1" applyAlignment="1" applyProtection="1">
      <alignment horizontal="center" vertical="center" wrapText="1"/>
    </xf>
    <xf numFmtId="2" fontId="0" fillId="6" borderId="1" xfId="0" applyNumberFormat="1" applyFill="1" applyBorder="1" applyAlignment="1" applyProtection="1">
      <alignment horizontal="center" vertical="center" wrapText="1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49" fontId="1" fillId="6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3" fillId="4" borderId="0" xfId="0" applyFont="1" applyFill="1" applyAlignment="1">
      <alignment vertical="center" wrapText="1"/>
    </xf>
    <xf numFmtId="0" fontId="9" fillId="4" borderId="0" xfId="0" applyFont="1" applyFill="1" applyAlignment="1">
      <alignment vertical="center" wrapText="1"/>
    </xf>
    <xf numFmtId="2" fontId="9" fillId="6" borderId="1" xfId="0" applyNumberFormat="1" applyFont="1" applyFill="1" applyBorder="1" applyAlignment="1" applyProtection="1">
      <alignment horizontal="center" vertical="center" wrapText="1"/>
    </xf>
    <xf numFmtId="0" fontId="0" fillId="0" borderId="2" xfId="0" applyBorder="1" applyAlignment="1">
      <alignment horizont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left" vertical="center" wrapText="1"/>
    </xf>
    <xf numFmtId="0" fontId="1" fillId="5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10" fillId="3" borderId="1" xfId="0" applyFont="1" applyFill="1" applyBorder="1" applyAlignment="1" applyProtection="1">
      <alignment horizontal="center" vertical="center" wrapText="1"/>
    </xf>
    <xf numFmtId="0" fontId="6" fillId="7" borderId="1" xfId="0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7" fillId="7" borderId="1" xfId="0" applyFont="1" applyFill="1" applyBorder="1" applyAlignment="1" applyProtection="1">
      <alignment horizontal="center" vertical="center" wrapText="1"/>
    </xf>
    <xf numFmtId="0" fontId="5" fillId="6" borderId="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5" borderId="1" xfId="0" applyFont="1" applyFill="1" applyBorder="1" applyAlignment="1" applyProtection="1">
      <alignment horizontal="left" vertical="center" wrapText="1"/>
    </xf>
    <xf numFmtId="0" fontId="7" fillId="4" borderId="1" xfId="0" applyFont="1" applyFill="1" applyBorder="1" applyAlignment="1" applyProtection="1">
      <alignment horizontal="center" vertical="center" wrapText="1"/>
    </xf>
  </cellXfs>
  <cellStyles count="1">
    <cellStyle name="Normální" xfId="0" builtinId="0"/>
  </cellStyles>
  <dxfs count="15"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DEBF7"/>
      <color rgb="FF001E4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7"/>
  <sheetViews>
    <sheetView tabSelected="1" showWhiteSpace="0" zoomScaleNormal="100" workbookViewId="0">
      <selection activeCell="F15" sqref="F15"/>
    </sheetView>
  </sheetViews>
  <sheetFormatPr defaultColWidth="9.109375" defaultRowHeight="14.4" x14ac:dyDescent="0.3"/>
  <cols>
    <col min="1" max="1" width="13.44140625" style="1" bestFit="1" customWidth="1"/>
    <col min="2" max="2" width="16.6640625" style="1" customWidth="1"/>
    <col min="3" max="3" width="27.6640625" style="1" customWidth="1"/>
    <col min="4" max="4" width="16.6640625" style="1" customWidth="1"/>
    <col min="5" max="5" width="21.6640625" style="1" bestFit="1" customWidth="1"/>
    <col min="6" max="6" width="31.6640625" style="1" bestFit="1" customWidth="1"/>
    <col min="7" max="16384" width="9.109375" style="1"/>
  </cols>
  <sheetData>
    <row r="1" spans="1:6" s="13" customFormat="1" ht="18" x14ac:dyDescent="0.3">
      <c r="A1" s="23" t="s">
        <v>2</v>
      </c>
      <c r="B1" s="23"/>
      <c r="C1" s="23"/>
      <c r="D1" s="23"/>
      <c r="E1" s="23"/>
      <c r="F1" s="23"/>
    </row>
    <row r="2" spans="1:6" s="13" customFormat="1" ht="18" x14ac:dyDescent="0.3">
      <c r="A2" s="27"/>
      <c r="B2" s="27"/>
      <c r="C2" s="27"/>
      <c r="D2" s="27"/>
      <c r="E2" s="27"/>
      <c r="F2" s="27"/>
    </row>
    <row r="3" spans="1:6" s="13" customFormat="1" ht="18" x14ac:dyDescent="0.3">
      <c r="A3" s="23" t="s">
        <v>10</v>
      </c>
      <c r="B3" s="23"/>
      <c r="C3" s="23"/>
      <c r="D3" s="23"/>
      <c r="E3" s="23"/>
      <c r="F3" s="23"/>
    </row>
    <row r="4" spans="1:6" s="14" customFormat="1" ht="18" x14ac:dyDescent="0.3">
      <c r="A4" s="26"/>
      <c r="B4" s="26"/>
      <c r="C4" s="26"/>
      <c r="D4" s="26"/>
      <c r="E4" s="26"/>
      <c r="F4" s="26"/>
    </row>
    <row r="5" spans="1:6" s="14" customFormat="1" ht="18" x14ac:dyDescent="0.3">
      <c r="A5" s="29" t="s">
        <v>38</v>
      </c>
      <c r="B5" s="29"/>
      <c r="C5" s="29"/>
      <c r="D5" s="29"/>
      <c r="E5" s="29"/>
      <c r="F5" s="29"/>
    </row>
    <row r="6" spans="1:6" s="14" customFormat="1" ht="18" x14ac:dyDescent="0.3">
      <c r="A6" s="26"/>
      <c r="B6" s="26"/>
      <c r="C6" s="26"/>
      <c r="D6" s="26"/>
      <c r="E6" s="26"/>
      <c r="F6" s="26"/>
    </row>
    <row r="7" spans="1:6" s="14" customFormat="1" ht="18" customHeight="1" x14ac:dyDescent="0.3">
      <c r="A7" s="24" t="s">
        <v>3</v>
      </c>
      <c r="B7" s="24"/>
      <c r="C7" s="24"/>
      <c r="D7" s="25">
        <v>9</v>
      </c>
      <c r="E7" s="25"/>
      <c r="F7" s="25"/>
    </row>
    <row r="8" spans="1:6" s="13" customFormat="1" ht="18" customHeight="1" x14ac:dyDescent="0.3">
      <c r="A8" s="19"/>
      <c r="B8" s="19"/>
      <c r="C8" s="19"/>
      <c r="D8" s="19"/>
      <c r="E8" s="19"/>
      <c r="F8" s="19"/>
    </row>
    <row r="9" spans="1:6" s="13" customFormat="1" ht="18" customHeight="1" x14ac:dyDescent="0.3">
      <c r="A9" s="28" t="s">
        <v>11</v>
      </c>
      <c r="B9" s="28"/>
      <c r="C9" s="28"/>
      <c r="D9" s="28"/>
      <c r="E9" s="16">
        <v>0</v>
      </c>
      <c r="F9" s="2">
        <f>CEILING(E9,1)</f>
        <v>0</v>
      </c>
    </row>
    <row r="10" spans="1:6" s="13" customFormat="1" ht="18" customHeight="1" x14ac:dyDescent="0.3">
      <c r="A10" s="20"/>
      <c r="B10" s="20"/>
      <c r="C10" s="20"/>
      <c r="D10" s="20"/>
      <c r="E10" s="20"/>
      <c r="F10" s="20"/>
    </row>
    <row r="11" spans="1:6" s="13" customFormat="1" ht="36" customHeight="1" x14ac:dyDescent="0.3">
      <c r="A11" s="20" t="s">
        <v>37</v>
      </c>
      <c r="B11" s="20"/>
      <c r="C11" s="20"/>
      <c r="D11" s="20"/>
      <c r="E11" s="20"/>
      <c r="F11" s="20"/>
    </row>
    <row r="12" spans="1:6" s="13" customFormat="1" ht="18" customHeight="1" x14ac:dyDescent="0.3">
      <c r="A12" s="21"/>
      <c r="B12" s="21"/>
      <c r="C12" s="21"/>
      <c r="D12" s="21"/>
      <c r="E12" s="21"/>
      <c r="F12" s="21"/>
    </row>
    <row r="13" spans="1:6" s="13" customFormat="1" ht="18" customHeight="1" x14ac:dyDescent="0.3">
      <c r="A13" s="18" t="s">
        <v>12</v>
      </c>
      <c r="B13" s="18"/>
      <c r="C13" s="18"/>
      <c r="D13" s="18"/>
      <c r="E13" s="18"/>
      <c r="F13" s="3">
        <v>12</v>
      </c>
    </row>
    <row r="14" spans="1:6" s="13" customFormat="1" ht="18" customHeight="1" x14ac:dyDescent="0.3">
      <c r="A14" s="20"/>
      <c r="B14" s="20"/>
      <c r="C14" s="20"/>
      <c r="D14" s="20"/>
      <c r="E14" s="20"/>
      <c r="F14" s="20"/>
    </row>
    <row r="15" spans="1:6" s="13" customFormat="1" ht="18" customHeight="1" x14ac:dyDescent="0.3">
      <c r="A15" s="18" t="s">
        <v>32</v>
      </c>
      <c r="B15" s="18"/>
      <c r="C15" s="18"/>
      <c r="D15" s="18"/>
      <c r="E15" s="18"/>
      <c r="F15" s="3">
        <v>3</v>
      </c>
    </row>
    <row r="16" spans="1:6" s="13" customFormat="1" ht="18" customHeight="1" x14ac:dyDescent="0.3">
      <c r="A16" s="30"/>
      <c r="B16" s="30"/>
      <c r="C16" s="30"/>
      <c r="D16" s="30"/>
      <c r="E16" s="30"/>
      <c r="F16" s="30"/>
    </row>
    <row r="17" spans="1:6" s="13" customFormat="1" ht="108" customHeight="1" x14ac:dyDescent="0.3">
      <c r="A17" s="4" t="s">
        <v>0</v>
      </c>
      <c r="B17" s="18" t="s">
        <v>1</v>
      </c>
      <c r="C17" s="18"/>
      <c r="D17" s="18"/>
      <c r="E17" s="4" t="s">
        <v>17</v>
      </c>
      <c r="F17" s="4" t="s">
        <v>18</v>
      </c>
    </row>
    <row r="18" spans="1:6" s="13" customFormat="1" ht="72" customHeight="1" x14ac:dyDescent="0.3">
      <c r="A18" s="5" t="s">
        <v>7</v>
      </c>
      <c r="B18" s="19" t="s">
        <v>22</v>
      </c>
      <c r="C18" s="19"/>
      <c r="D18" s="19"/>
      <c r="E18" s="6">
        <v>0</v>
      </c>
      <c r="F18" s="7">
        <f>ROUND(E18,2)</f>
        <v>0</v>
      </c>
    </row>
    <row r="19" spans="1:6" s="13" customFormat="1" ht="48" customHeight="1" x14ac:dyDescent="0.3">
      <c r="A19" s="8" t="s">
        <v>8</v>
      </c>
      <c r="B19" s="19" t="s">
        <v>14</v>
      </c>
      <c r="C19" s="19"/>
      <c r="D19" s="19"/>
      <c r="E19" s="6">
        <v>0</v>
      </c>
      <c r="F19" s="7">
        <f t="shared" ref="F19:F21" si="0">ROUND(E19,2)</f>
        <v>0</v>
      </c>
    </row>
    <row r="20" spans="1:6" s="13" customFormat="1" ht="48" customHeight="1" x14ac:dyDescent="0.3">
      <c r="A20" s="8" t="s">
        <v>6</v>
      </c>
      <c r="B20" s="19" t="s">
        <v>15</v>
      </c>
      <c r="C20" s="19"/>
      <c r="D20" s="19"/>
      <c r="E20" s="6">
        <v>0</v>
      </c>
      <c r="F20" s="7">
        <f t="shared" si="0"/>
        <v>0</v>
      </c>
    </row>
    <row r="21" spans="1:6" s="13" customFormat="1" ht="48" customHeight="1" x14ac:dyDescent="0.3">
      <c r="A21" s="8" t="s">
        <v>21</v>
      </c>
      <c r="B21" s="19" t="s">
        <v>16</v>
      </c>
      <c r="C21" s="19"/>
      <c r="D21" s="19"/>
      <c r="E21" s="6">
        <v>0</v>
      </c>
      <c r="F21" s="7">
        <f t="shared" si="0"/>
        <v>0</v>
      </c>
    </row>
    <row r="22" spans="1:6" s="13" customFormat="1" ht="18" customHeight="1" x14ac:dyDescent="0.3">
      <c r="A22" s="19"/>
      <c r="B22" s="19"/>
      <c r="C22" s="19"/>
      <c r="D22" s="19"/>
      <c r="E22" s="19"/>
      <c r="F22" s="19"/>
    </row>
    <row r="23" spans="1:6" s="13" customFormat="1" ht="18" customHeight="1" x14ac:dyDescent="0.3">
      <c r="A23" s="31" t="s">
        <v>13</v>
      </c>
      <c r="B23" s="31"/>
      <c r="C23" s="31"/>
      <c r="D23" s="31"/>
      <c r="E23" s="31"/>
      <c r="F23" s="31"/>
    </row>
    <row r="24" spans="1:6" s="13" customFormat="1" ht="108" customHeight="1" x14ac:dyDescent="0.3">
      <c r="A24" s="4" t="s">
        <v>4</v>
      </c>
      <c r="B24" s="18" t="s">
        <v>5</v>
      </c>
      <c r="C24" s="18"/>
      <c r="D24" s="18"/>
      <c r="E24" s="4" t="s">
        <v>19</v>
      </c>
      <c r="F24" s="4" t="s">
        <v>20</v>
      </c>
    </row>
    <row r="25" spans="1:6" s="13" customFormat="1" ht="48" customHeight="1" x14ac:dyDescent="0.3">
      <c r="A25" s="8">
        <v>1</v>
      </c>
      <c r="B25" s="19" t="s">
        <v>23</v>
      </c>
      <c r="C25" s="19"/>
      <c r="D25" s="19"/>
      <c r="E25" s="6">
        <v>0</v>
      </c>
      <c r="F25" s="7">
        <f>ROUND(E25,2)</f>
        <v>0</v>
      </c>
    </row>
    <row r="26" spans="1:6" s="13" customFormat="1" ht="48" customHeight="1" x14ac:dyDescent="0.3">
      <c r="A26" s="8">
        <v>2</v>
      </c>
      <c r="B26" s="19" t="s">
        <v>24</v>
      </c>
      <c r="C26" s="19"/>
      <c r="D26" s="19"/>
      <c r="E26" s="6">
        <v>0</v>
      </c>
      <c r="F26" s="7">
        <f t="shared" ref="F26:F28" si="1">ROUND(E26,2)</f>
        <v>0</v>
      </c>
    </row>
    <row r="27" spans="1:6" s="13" customFormat="1" ht="48" customHeight="1" x14ac:dyDescent="0.3">
      <c r="A27" s="8">
        <v>3</v>
      </c>
      <c r="B27" s="19" t="s">
        <v>25</v>
      </c>
      <c r="C27" s="19"/>
      <c r="D27" s="19"/>
      <c r="E27" s="6">
        <v>0</v>
      </c>
      <c r="F27" s="7">
        <f t="shared" si="1"/>
        <v>0</v>
      </c>
    </row>
    <row r="28" spans="1:6" s="13" customFormat="1" ht="48" customHeight="1" x14ac:dyDescent="0.3">
      <c r="A28" s="8">
        <v>4</v>
      </c>
      <c r="B28" s="19" t="s">
        <v>26</v>
      </c>
      <c r="C28" s="19"/>
      <c r="D28" s="19"/>
      <c r="E28" s="6">
        <v>0</v>
      </c>
      <c r="F28" s="7">
        <f t="shared" si="1"/>
        <v>0</v>
      </c>
    </row>
    <row r="29" spans="1:6" s="13" customFormat="1" ht="48" customHeight="1" x14ac:dyDescent="0.3">
      <c r="A29" s="22" t="s">
        <v>29</v>
      </c>
      <c r="B29" s="22"/>
      <c r="C29" s="22"/>
      <c r="D29" s="22"/>
      <c r="E29" s="22"/>
      <c r="F29" s="9">
        <f>SUM(F25:F28)</f>
        <v>0</v>
      </c>
    </row>
    <row r="30" spans="1:6" s="15" customFormat="1" ht="18" customHeight="1" x14ac:dyDescent="0.3">
      <c r="A30" s="32"/>
      <c r="B30" s="32"/>
      <c r="C30" s="32"/>
      <c r="D30" s="32"/>
      <c r="E30" s="32"/>
      <c r="F30" s="32"/>
    </row>
    <row r="31" spans="1:6" s="13" customFormat="1" ht="162" customHeight="1" x14ac:dyDescent="0.3">
      <c r="A31" s="4" t="s">
        <v>0</v>
      </c>
      <c r="B31" s="18" t="s">
        <v>1</v>
      </c>
      <c r="C31" s="18"/>
      <c r="D31" s="18"/>
      <c r="E31" s="4"/>
      <c r="F31" s="4" t="s">
        <v>28</v>
      </c>
    </row>
    <row r="32" spans="1:6" s="13" customFormat="1" ht="48" customHeight="1" x14ac:dyDescent="0.3">
      <c r="A32" s="5" t="s">
        <v>9</v>
      </c>
      <c r="B32" s="19" t="s">
        <v>30</v>
      </c>
      <c r="C32" s="19"/>
      <c r="D32" s="19"/>
      <c r="E32" s="10">
        <v>0</v>
      </c>
      <c r="F32" s="11">
        <f>ROUND(E32,0)</f>
        <v>0</v>
      </c>
    </row>
    <row r="33" spans="1:6" s="13" customFormat="1" ht="48" customHeight="1" x14ac:dyDescent="0.3">
      <c r="A33" s="8" t="s">
        <v>27</v>
      </c>
      <c r="B33" s="19" t="s">
        <v>31</v>
      </c>
      <c r="C33" s="19"/>
      <c r="D33" s="19"/>
      <c r="E33" s="10">
        <v>0</v>
      </c>
      <c r="F33" s="11">
        <f>ROUND(E33,0)</f>
        <v>0</v>
      </c>
    </row>
    <row r="34" spans="1:6" s="13" customFormat="1" ht="18" customHeight="1" x14ac:dyDescent="0.3">
      <c r="A34" s="19"/>
      <c r="B34" s="19"/>
      <c r="C34" s="19"/>
      <c r="D34" s="19"/>
      <c r="E34" s="19"/>
      <c r="F34" s="19"/>
    </row>
    <row r="35" spans="1:6" s="13" customFormat="1" ht="72" customHeight="1" x14ac:dyDescent="0.3">
      <c r="A35" s="4" t="s">
        <v>0</v>
      </c>
      <c r="B35" s="18" t="s">
        <v>1</v>
      </c>
      <c r="C35" s="18"/>
      <c r="D35" s="18"/>
      <c r="E35" s="18"/>
      <c r="F35" s="4" t="s">
        <v>35</v>
      </c>
    </row>
    <row r="36" spans="1:6" s="13" customFormat="1" ht="48" customHeight="1" x14ac:dyDescent="0.3">
      <c r="A36" s="5" t="s">
        <v>33</v>
      </c>
      <c r="B36" s="19" t="s">
        <v>34</v>
      </c>
      <c r="C36" s="19"/>
      <c r="D36" s="19"/>
      <c r="E36" s="19"/>
      <c r="F36" s="12" t="s">
        <v>36</v>
      </c>
    </row>
    <row r="37" spans="1:6" x14ac:dyDescent="0.3">
      <c r="A37" s="17"/>
      <c r="B37" s="17"/>
      <c r="C37" s="17"/>
      <c r="D37" s="17"/>
      <c r="E37" s="17"/>
      <c r="F37" s="17"/>
    </row>
  </sheetData>
  <sheetProtection selectLockedCells="1"/>
  <mergeCells count="38">
    <mergeCell ref="A8:F8"/>
    <mergeCell ref="A9:D9"/>
    <mergeCell ref="A6:F6"/>
    <mergeCell ref="A5:F5"/>
    <mergeCell ref="A34:F34"/>
    <mergeCell ref="A14:F14"/>
    <mergeCell ref="A15:E15"/>
    <mergeCell ref="B33:D33"/>
    <mergeCell ref="B32:D32"/>
    <mergeCell ref="A16:F16"/>
    <mergeCell ref="A23:F23"/>
    <mergeCell ref="A30:F30"/>
    <mergeCell ref="B31:D31"/>
    <mergeCell ref="B26:D26"/>
    <mergeCell ref="B27:D27"/>
    <mergeCell ref="B28:D28"/>
    <mergeCell ref="A1:F1"/>
    <mergeCell ref="A7:C7"/>
    <mergeCell ref="D7:F7"/>
    <mergeCell ref="A4:F4"/>
    <mergeCell ref="A2:F2"/>
    <mergeCell ref="A3:F3"/>
    <mergeCell ref="A37:F37"/>
    <mergeCell ref="B24:D24"/>
    <mergeCell ref="B25:D25"/>
    <mergeCell ref="A10:F10"/>
    <mergeCell ref="A11:F11"/>
    <mergeCell ref="A12:F12"/>
    <mergeCell ref="A13:E13"/>
    <mergeCell ref="A22:F22"/>
    <mergeCell ref="B17:D17"/>
    <mergeCell ref="B19:D19"/>
    <mergeCell ref="B20:D20"/>
    <mergeCell ref="B21:D21"/>
    <mergeCell ref="B35:E35"/>
    <mergeCell ref="B36:E36"/>
    <mergeCell ref="A29:E29"/>
    <mergeCell ref="B18:D18"/>
  </mergeCells>
  <conditionalFormatting sqref="F9">
    <cfRule type="cellIs" dxfId="14" priority="21" operator="between">
      <formula>$F$13</formula>
      <formula>2*$F$13</formula>
    </cfRule>
    <cfRule type="cellIs" dxfId="13" priority="22" operator="greaterThan">
      <formula>2*$F$13</formula>
    </cfRule>
    <cfRule type="cellIs" dxfId="12" priority="23" operator="lessThan">
      <formula>$F$13</formula>
    </cfRule>
    <cfRule type="cellIs" dxfId="11" priority="34" operator="lessThan">
      <formula>SUM(#REF!)</formula>
    </cfRule>
  </conditionalFormatting>
  <conditionalFormatting sqref="F29">
    <cfRule type="cellIs" dxfId="10" priority="16" operator="lessThan">
      <formula>100</formula>
    </cfRule>
    <cfRule type="cellIs" dxfId="9" priority="17" operator="greaterThan">
      <formula>100</formula>
    </cfRule>
    <cfRule type="cellIs" dxfId="8" priority="18" operator="equal">
      <formula>100</formula>
    </cfRule>
  </conditionalFormatting>
  <conditionalFormatting sqref="F18:F21">
    <cfRule type="cellIs" dxfId="7" priority="10" operator="lessThan">
      <formula>0</formula>
    </cfRule>
    <cfRule type="cellIs" dxfId="6" priority="11" operator="greaterThan">
      <formula>100</formula>
    </cfRule>
  </conditionalFormatting>
  <conditionalFormatting sqref="F32">
    <cfRule type="cellIs" dxfId="5" priority="7" operator="between">
      <formula>$F$15</formula>
      <formula>$F$13</formula>
    </cfRule>
    <cfRule type="cellIs" dxfId="4" priority="8" operator="greaterThan">
      <formula>$F$13</formula>
    </cfRule>
    <cfRule type="cellIs" dxfId="3" priority="9" operator="lessThan">
      <formula>$F$15</formula>
    </cfRule>
  </conditionalFormatting>
  <conditionalFormatting sqref="F33">
    <cfRule type="cellIs" dxfId="2" priority="4" operator="between">
      <formula>$F$15</formula>
      <formula>$F$13</formula>
    </cfRule>
    <cfRule type="cellIs" dxfId="1" priority="5" operator="lessThan">
      <formula>$F$15</formula>
    </cfRule>
    <cfRule type="cellIs" dxfId="0" priority="6" operator="greaterThan">
      <formula>$F$13</formula>
    </cfRule>
  </conditionalFormatting>
  <pageMargins left="0.7" right="0.7" top="0.75" bottom="0.75" header="0.3" footer="0.3"/>
  <pageSetup paperSize="9" scale="68" fitToHeight="2" orientation="portrait" r:id="rId1"/>
  <rowBreaks count="1" manualBreakCount="1">
    <brk id="3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2020-03-24T18:17:28Z</dcterms:modified>
</cp:coreProperties>
</file>