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2eab66fb-52d7-4d0d-b8be-413c43712f0a\1f8ab390-62f3-4498-9c80-7ef5b1a43597\"/>
    </mc:Choice>
  </mc:AlternateContent>
  <xr:revisionPtr revIDLastSave="0" documentId="13_ncr:1_{E3576A30-428B-41ED-8DB9-2980DC858D99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27 Nabídková cena" sheetId="4" r:id="rId1"/>
    <sheet name="VS27 klasický autobus" sheetId="5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7" i="5" l="1"/>
  <c r="E6" i="5"/>
  <c r="E5" i="5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8" i="4" s="1"/>
  <c r="F8" i="4" s="1"/>
  <c r="C9" i="4"/>
  <c r="G9" i="4" l="1"/>
</calcChain>
</file>

<file path=xl/sharedStrings.xml><?xml version="1.0" encoding="utf-8"?>
<sst xmlns="http://schemas.openxmlformats.org/spreadsheetml/2006/main" count="49" uniqueCount="44">
  <si>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</si>
  <si>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</si>
  <si>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</si>
  <si>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</si>
  <si>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</si>
  <si>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</si>
  <si>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</si>
  <si>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</si>
  <si>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</si>
  <si>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</si>
  <si>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</si>
  <si>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</si>
  <si>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</si>
  <si>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</si>
  <si>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</si>
  <si>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</si>
  <si>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</si>
  <si>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</si>
  <si>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</si>
  <si>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</si>
  <si>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</si>
  <si>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</si>
  <si>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</si>
  <si>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</si>
  <si>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</si>
  <si>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</si>
  <si>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</si>
  <si>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</si>
  <si>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</si>
  <si>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</si>
  <si>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</si>
  <si>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</si>
  <si>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</si>
  <si>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</si>
  <si>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</si>
  <si>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</si>
  <si>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</si>
  <si>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</si>
  <si>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</si>
  <si>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</si>
  <si>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</si>
  <si>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</si>
  <si>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</si>
  <si>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2 K, IDS 3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</si>
</sst>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22" fillId="0" borderId="0" xfId="0" applyFont="1" applyBorder="1" applyAlignment="1" applyProtection="1">
      <alignment wrapText="1"/>
    </xf>
    <xf numFmtId="0" fontId="24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left" wrapText="1"/>
    </xf>
    <xf numFmtId="0" fontId="22" fillId="0" borderId="0" xfId="0" applyFont="1" applyFill="1" applyBorder="1" applyAlignment="1" applyProtection="1">
      <alignment horizontal="left" wrapText="1"/>
    </xf>
    <xf numFmtId="0" fontId="24" fillId="24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4"/>
  <sheetViews>
    <sheetView tabSelected="1" zoomScaleNormal="100" workbookViewId="0">
      <selection activeCell="C8" sqref="C8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3" t="s">
        <v>41</v>
      </c>
      <c r="B1" s="23"/>
      <c r="C1" s="23"/>
      <c r="D1" s="23"/>
      <c r="E1" s="23"/>
      <c r="F1" s="23"/>
      <c r="G1" s="23"/>
    </row>
    <row r="2" spans="1:7" x14ac:dyDescent="0.25">
      <c r="A2" s="24"/>
      <c r="B2" s="24"/>
      <c r="C2" s="24"/>
      <c r="D2" s="24"/>
      <c r="E2" s="24"/>
      <c r="F2" s="24"/>
      <c r="G2" s="24"/>
    </row>
    <row r="3" spans="1:7" x14ac:dyDescent="0.25">
      <c r="A3" s="23" t="s">
        <v>21</v>
      </c>
      <c r="B3" s="23"/>
      <c r="C3" s="23"/>
      <c r="D3" s="23"/>
      <c r="E3" s="23"/>
      <c r="F3" s="23"/>
      <c r="G3" s="23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9" t="s">
        <v>37</v>
      </c>
      <c r="B5" s="29"/>
      <c r="C5" s="29"/>
      <c r="D5" s="31">
        <v>27</v>
      </c>
      <c r="E5" s="31"/>
      <c r="F5" s="31"/>
      <c r="G5" s="31"/>
    </row>
    <row r="6" spans="1:7" x14ac:dyDescent="0.25">
      <c r="A6" s="30"/>
      <c r="B6" s="30"/>
      <c r="C6" s="30"/>
      <c r="D6" s="30"/>
      <c r="E6" s="30"/>
      <c r="F6" s="30"/>
      <c r="G6" s="30"/>
    </row>
    <row r="7" spans="1:7" ht="76.5" x14ac:dyDescent="0.25">
      <c r="A7" s="10" t="s">
        <v>29</v>
      </c>
      <c r="B7" s="10" t="s">
        <v>30</v>
      </c>
      <c r="C7" s="10" t="s">
        <v>36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28</v>
      </c>
      <c r="B8" s="12" t="s">
        <v>43</v>
      </c>
      <c r="C8" s="13">
        <v>938376.9</v>
      </c>
      <c r="D8" s="14">
        <f>'VS27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5" t="s">
        <v>31</v>
      </c>
      <c r="B9" s="16"/>
      <c r="C9" s="17">
        <f>SUM(C8:C8)</f>
        <v>938376.9</v>
      </c>
      <c r="D9" s="16"/>
      <c r="E9" s="16"/>
      <c r="F9" s="16"/>
      <c r="G9" s="18">
        <f>SUM(F8:F8)</f>
        <v>0</v>
      </c>
    </row>
    <row r="10" spans="1:7" x14ac:dyDescent="0.25">
      <c r="A10" s="26"/>
      <c r="B10" s="26"/>
      <c r="C10" s="26"/>
      <c r="D10" s="26"/>
      <c r="E10" s="26"/>
      <c r="F10" s="26"/>
      <c r="G10" s="26"/>
    </row>
    <row r="11" spans="1:7" ht="45" customHeight="1" x14ac:dyDescent="0.25">
      <c r="A11" s="25" t="s">
        <v>39</v>
      </c>
      <c r="B11" s="25"/>
      <c r="C11" s="25"/>
      <c r="D11" s="25"/>
      <c r="E11" s="25"/>
      <c r="F11" s="25"/>
      <c r="G11" s="25"/>
    </row>
    <row r="12" spans="1:7" x14ac:dyDescent="0.25">
      <c r="A12" s="26"/>
      <c r="B12" s="26"/>
      <c r="C12" s="26"/>
      <c r="D12" s="26"/>
      <c r="E12" s="26"/>
      <c r="F12" s="26"/>
      <c r="G12" s="26"/>
    </row>
    <row r="13" spans="1:7" ht="45" customHeight="1" x14ac:dyDescent="0.25">
      <c r="A13" s="27" t="s">
        <v>40</v>
      </c>
      <c r="B13" s="27"/>
      <c r="C13" s="27"/>
      <c r="D13" s="27"/>
      <c r="E13" s="27"/>
      <c r="F13" s="27"/>
      <c r="G13" s="27"/>
    </row>
    <row r="14" spans="1:7" x14ac:dyDescent="0.25">
      <c r="A14" s="28"/>
      <c r="B14" s="28"/>
      <c r="C14" s="28"/>
      <c r="D14" s="28"/>
      <c r="E14" s="28"/>
      <c r="F14" s="28"/>
      <c r="G14" s="28"/>
    </row>
  </sheetData>
  <mergeCells count="12">
    <mergeCell ref="A12:G12"/>
    <mergeCell ref="A13:G13"/>
    <mergeCell ref="A14:G14"/>
    <mergeCell ref="A5:C5"/>
    <mergeCell ref="A6:G6"/>
    <mergeCell ref="D5:G5"/>
    <mergeCell ref="A10:G10"/>
    <mergeCell ref="A4:G4"/>
    <mergeCell ref="A1:G1"/>
    <mergeCell ref="A2:G2"/>
    <mergeCell ref="A3:G3"/>
    <mergeCell ref="A11:G11"/>
  </mergeCells>
  <conditionalFormatting sqref="D8">
    <cfRule type="cellIs" dxfId="3" priority="1" operator="between">
      <formula>0.01</formula>
      <formula>$E$8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41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9" t="s">
        <v>27</v>
      </c>
      <c r="B5" s="39"/>
      <c r="C5" s="39"/>
      <c r="D5" s="39"/>
      <c r="E5" s="43">
        <f>'VS27 Nabídková cena'!D5</f>
        <v>27</v>
      </c>
      <c r="F5" s="44"/>
    </row>
    <row r="6" spans="1:6" x14ac:dyDescent="0.25">
      <c r="A6" s="39" t="s">
        <v>29</v>
      </c>
      <c r="B6" s="39"/>
      <c r="C6" s="39"/>
      <c r="D6" s="39"/>
      <c r="E6" s="43" t="str">
        <f>'VS27 Nabídková cena'!A8</f>
        <v>klasický autobus</v>
      </c>
      <c r="F6" s="44"/>
    </row>
    <row r="7" spans="1:6" x14ac:dyDescent="0.25">
      <c r="A7" s="39" t="s">
        <v>30</v>
      </c>
      <c r="B7" s="39"/>
      <c r="C7" s="39"/>
      <c r="D7" s="39"/>
      <c r="E7" s="43" t="str">
        <f>'VS27 Nabídková cena'!B8</f>
        <v>IDS 2 K, IDS 3 K</v>
      </c>
      <c r="F7" s="43"/>
    </row>
    <row r="8" spans="1:6" x14ac:dyDescent="0.25">
      <c r="A8" s="39" t="s">
        <v>21</v>
      </c>
      <c r="B8" s="39"/>
      <c r="C8" s="39"/>
      <c r="D8" s="40" t="s">
        <v>0</v>
      </c>
      <c r="E8" s="39" t="s">
        <v>20</v>
      </c>
      <c r="F8" s="39"/>
    </row>
    <row r="9" spans="1:6" x14ac:dyDescent="0.25">
      <c r="A9" s="39"/>
      <c r="B9" s="39"/>
      <c r="C9" s="39"/>
      <c r="D9" s="40"/>
      <c r="E9" s="41" t="s">
        <v>25</v>
      </c>
      <c r="F9" s="41"/>
    </row>
    <row r="10" spans="1:6" x14ac:dyDescent="0.25">
      <c r="A10" s="39"/>
      <c r="B10" s="39"/>
      <c r="C10" s="39"/>
      <c r="D10" s="40"/>
      <c r="E10" s="4" t="s">
        <v>22</v>
      </c>
      <c r="F10" s="4" t="s">
        <v>1</v>
      </c>
    </row>
    <row r="11" spans="1:6" ht="15" customHeight="1" x14ac:dyDescent="0.25">
      <c r="A11" s="42" t="s">
        <v>2</v>
      </c>
      <c r="B11" s="34" t="s">
        <v>3</v>
      </c>
      <c r="C11" s="34"/>
      <c r="D11" s="3">
        <v>1</v>
      </c>
      <c r="E11" s="5">
        <v>0</v>
      </c>
      <c r="F11" s="6">
        <f>ROUND((E11/E29),2)</f>
        <v>0</v>
      </c>
    </row>
    <row r="12" spans="1:6" x14ac:dyDescent="0.25">
      <c r="A12" s="42"/>
      <c r="B12" s="34" t="s">
        <v>4</v>
      </c>
      <c r="C12" s="34"/>
      <c r="D12" s="3">
        <v>2</v>
      </c>
      <c r="E12" s="5">
        <v>0</v>
      </c>
      <c r="F12" s="6">
        <f>ROUND((E12/E29),2)</f>
        <v>0</v>
      </c>
    </row>
    <row r="13" spans="1:6" x14ac:dyDescent="0.25">
      <c r="A13" s="42"/>
      <c r="B13" s="34" t="s">
        <v>5</v>
      </c>
      <c r="C13" s="34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2"/>
      <c r="B14" s="34" t="s">
        <v>6</v>
      </c>
      <c r="C14" s="34"/>
      <c r="D14" s="3">
        <v>4</v>
      </c>
      <c r="E14" s="5">
        <v>0</v>
      </c>
      <c r="F14" s="6">
        <f>ROUND((E14/E29),2)</f>
        <v>0</v>
      </c>
    </row>
    <row r="15" spans="1:6" x14ac:dyDescent="0.25">
      <c r="A15" s="42"/>
      <c r="B15" s="34" t="s">
        <v>7</v>
      </c>
      <c r="C15" s="34"/>
      <c r="D15" s="3">
        <v>5</v>
      </c>
      <c r="E15" s="5">
        <v>0</v>
      </c>
      <c r="F15" s="6">
        <f>ROUND((E15/E29),2)</f>
        <v>0</v>
      </c>
    </row>
    <row r="16" spans="1:6" x14ac:dyDescent="0.25">
      <c r="A16" s="42"/>
      <c r="B16" s="34" t="s">
        <v>8</v>
      </c>
      <c r="C16" s="34"/>
      <c r="D16" s="3">
        <v>6</v>
      </c>
      <c r="E16" s="5">
        <v>0</v>
      </c>
      <c r="F16" s="6">
        <f>ROUND((E16/E29),2)</f>
        <v>0</v>
      </c>
    </row>
    <row r="17" spans="1:6" x14ac:dyDescent="0.25">
      <c r="A17" s="42"/>
      <c r="B17" s="34" t="s">
        <v>9</v>
      </c>
      <c r="C17" s="34"/>
      <c r="D17" s="3">
        <v>7</v>
      </c>
      <c r="E17" s="5">
        <v>0</v>
      </c>
      <c r="F17" s="6">
        <f>ROUND((E17/E29),2)</f>
        <v>0</v>
      </c>
    </row>
    <row r="18" spans="1:6" x14ac:dyDescent="0.25">
      <c r="A18" s="42"/>
      <c r="B18" s="34" t="s">
        <v>10</v>
      </c>
      <c r="C18" s="34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2"/>
      <c r="B19" s="34" t="s">
        <v>11</v>
      </c>
      <c r="C19" s="34"/>
      <c r="D19" s="3">
        <v>9</v>
      </c>
      <c r="E19" s="5">
        <v>0</v>
      </c>
      <c r="F19" s="6">
        <f>ROUND((E19/E29),2)</f>
        <v>0</v>
      </c>
    </row>
    <row r="20" spans="1:6" x14ac:dyDescent="0.25">
      <c r="A20" s="42"/>
      <c r="B20" s="34" t="s">
        <v>12</v>
      </c>
      <c r="C20" s="34"/>
      <c r="D20" s="3">
        <v>10</v>
      </c>
      <c r="E20" s="5">
        <v>0</v>
      </c>
      <c r="F20" s="6">
        <f>ROUND((E20/E29),2)</f>
        <v>0</v>
      </c>
    </row>
    <row r="21" spans="1:6" x14ac:dyDescent="0.25">
      <c r="A21" s="42"/>
      <c r="B21" s="34" t="s">
        <v>13</v>
      </c>
      <c r="C21" s="34"/>
      <c r="D21" s="3">
        <v>11</v>
      </c>
      <c r="E21" s="20"/>
      <c r="F21" s="19"/>
    </row>
    <row r="22" spans="1:6" ht="15" customHeight="1" x14ac:dyDescent="0.25">
      <c r="A22" s="42"/>
      <c r="B22" s="34" t="s">
        <v>19</v>
      </c>
      <c r="C22" s="34"/>
      <c r="D22" s="3">
        <v>12</v>
      </c>
      <c r="E22" s="5">
        <v>0</v>
      </c>
      <c r="F22" s="6">
        <f>ROUND((E22/E29),2)</f>
        <v>0</v>
      </c>
    </row>
    <row r="23" spans="1:6" x14ac:dyDescent="0.25">
      <c r="A23" s="42"/>
      <c r="B23" s="34" t="s">
        <v>14</v>
      </c>
      <c r="C23" s="34"/>
      <c r="D23" s="3">
        <v>13</v>
      </c>
      <c r="E23" s="5">
        <v>0</v>
      </c>
      <c r="F23" s="6">
        <f>ROUND((E23/E29),2)</f>
        <v>0</v>
      </c>
    </row>
    <row r="24" spans="1:6" x14ac:dyDescent="0.25">
      <c r="A24" s="42"/>
      <c r="B24" s="34" t="s">
        <v>15</v>
      </c>
      <c r="C24" s="34"/>
      <c r="D24" s="3">
        <v>14</v>
      </c>
      <c r="E24" s="5">
        <v>0</v>
      </c>
      <c r="F24" s="6">
        <f>ROUND((E24/E29),2)</f>
        <v>0</v>
      </c>
    </row>
    <row r="25" spans="1:6" x14ac:dyDescent="0.25">
      <c r="A25" s="42"/>
      <c r="B25" s="34" t="s">
        <v>16</v>
      </c>
      <c r="C25" s="34"/>
      <c r="D25" s="3">
        <v>15</v>
      </c>
      <c r="E25" s="5">
        <v>0</v>
      </c>
      <c r="F25" s="6">
        <f>ROUND((E25/E29),2)</f>
        <v>0</v>
      </c>
    </row>
    <row r="26" spans="1:6" x14ac:dyDescent="0.25">
      <c r="A26" s="42"/>
      <c r="B26" s="34" t="s">
        <v>17</v>
      </c>
      <c r="C26" s="34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3" t="s">
        <v>18</v>
      </c>
      <c r="B28" s="33"/>
      <c r="C28" s="33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3" t="s">
        <v>24</v>
      </c>
      <c r="B29" s="33"/>
      <c r="C29" s="33"/>
      <c r="D29" s="8"/>
      <c r="E29" s="35">
        <f>'VS27 Nabídková cena'!C8</f>
        <v>938376.9</v>
      </c>
      <c r="F29" s="35"/>
    </row>
    <row r="30" spans="1:6" s="9" customFormat="1" ht="15" customHeight="1" x14ac:dyDescent="0.25">
      <c r="A30" s="36"/>
      <c r="B30" s="36"/>
      <c r="C30" s="36"/>
      <c r="D30" s="36"/>
      <c r="E30" s="36"/>
      <c r="F30" s="36"/>
    </row>
    <row r="31" spans="1:6" s="2" customFormat="1" ht="15" customHeight="1" x14ac:dyDescent="0.25">
      <c r="A31" s="37" t="s">
        <v>42</v>
      </c>
      <c r="B31" s="37"/>
      <c r="C31" s="37"/>
      <c r="D31" s="37"/>
      <c r="E31" s="37"/>
      <c r="F31" s="37"/>
    </row>
    <row r="32" spans="1:6" s="2" customFormat="1" ht="15" customHeight="1" x14ac:dyDescent="0.25">
      <c r="A32" s="38"/>
      <c r="B32" s="38"/>
      <c r="C32" s="38"/>
      <c r="D32" s="38"/>
      <c r="E32" s="38"/>
      <c r="F32" s="38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38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5:D5"/>
    <mergeCell ref="E5:F5"/>
    <mergeCell ref="A6:D6"/>
    <mergeCell ref="E6:F6"/>
    <mergeCell ref="A7:D7"/>
    <mergeCell ref="E7:F7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35:F35"/>
    <mergeCell ref="A36:F36"/>
    <mergeCell ref="A29:C29"/>
    <mergeCell ref="E29:F29"/>
    <mergeCell ref="A30:F30"/>
    <mergeCell ref="A31:F31"/>
    <mergeCell ref="A32:F32"/>
    <mergeCell ref="A33:F33"/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VS27 Nabídková cena</vt:lpstr>
      <vt:lpstr>VS27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2020-03-18T14:35:02Z</dcterms:modified>
</cp:coreProperties>
</file>