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Příl. 1 smlouvy" sheetId="1" r:id="rId1"/>
    <sheet name="Příl. 2 smlouvy" sheetId="2" r:id="rId2"/>
  </sheets>
  <definedNames/>
  <calcPr fullCalcOnLoad="1"/>
</workbook>
</file>

<file path=xl/sharedStrings.xml><?xml version="1.0" encoding="utf-8"?>
<sst xmlns="http://schemas.openxmlformats.org/spreadsheetml/2006/main" count="118" uniqueCount="60">
  <si>
    <t>Kyslík 2.5</t>
  </si>
  <si>
    <t>druh obalu</t>
  </si>
  <si>
    <t>láhev</t>
  </si>
  <si>
    <t>20,0 kg</t>
  </si>
  <si>
    <t>Acetylen</t>
  </si>
  <si>
    <t>8,0 kg</t>
  </si>
  <si>
    <t>4,0 kg</t>
  </si>
  <si>
    <t>Corgon 18</t>
  </si>
  <si>
    <t>množství plynu v obalu</t>
  </si>
  <si>
    <r>
      <t>10,8 m</t>
    </r>
    <r>
      <rPr>
        <b/>
        <i/>
        <vertAlign val="superscript"/>
        <sz val="10"/>
        <rFont val="Arial"/>
        <family val="2"/>
      </rPr>
      <t>3</t>
    </r>
  </si>
  <si>
    <r>
      <t>4,3 m</t>
    </r>
    <r>
      <rPr>
        <b/>
        <i/>
        <vertAlign val="superscript"/>
        <sz val="10"/>
        <rFont val="Arial"/>
        <family val="2"/>
      </rPr>
      <t>3</t>
    </r>
  </si>
  <si>
    <r>
      <t>4,9 m</t>
    </r>
    <r>
      <rPr>
        <b/>
        <i/>
        <vertAlign val="superscript"/>
        <sz val="10"/>
        <rFont val="Arial"/>
        <family val="2"/>
      </rPr>
      <t>3</t>
    </r>
  </si>
  <si>
    <t>PLYNY</t>
  </si>
  <si>
    <t>počet lahví v užívání</t>
  </si>
  <si>
    <t>Pozn. : ceny bez DPH</t>
  </si>
  <si>
    <t>cena za plnou láhev</t>
  </si>
  <si>
    <t>měrná jednotka</t>
  </si>
  <si>
    <t>kg</t>
  </si>
  <si>
    <t>cena za pronájem 1 obalu za den</t>
  </si>
  <si>
    <t>celková cena za pronájem obalů na den</t>
  </si>
  <si>
    <t>-</t>
  </si>
  <si>
    <t>vodní objem v litrech</t>
  </si>
  <si>
    <t>plnicí tlak v barech</t>
  </si>
  <si>
    <r>
      <t>m</t>
    </r>
    <r>
      <rPr>
        <vertAlign val="superscript"/>
        <sz val="10"/>
        <rFont val="Arial"/>
        <family val="2"/>
      </rPr>
      <t>3</t>
    </r>
  </si>
  <si>
    <r>
      <t>cena za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, příp. kg</t>
    </r>
  </si>
  <si>
    <t>Celková cena předp. množství media</t>
  </si>
  <si>
    <t>Místa plnění a cena za pronájem a dopravu</t>
  </si>
  <si>
    <t>Specifikace a cena zboží</t>
  </si>
  <si>
    <t>PLYNY                                       místa plnění</t>
  </si>
  <si>
    <t>CO2 svařovací</t>
  </si>
  <si>
    <t>Pozn.: ceny bez DPH</t>
  </si>
  <si>
    <t>Příloha č. 1 smlouvy</t>
  </si>
  <si>
    <t>Příloha č. 2 smlouvy</t>
  </si>
  <si>
    <t>účastník vyplňuje pouze modře vyznačená pole</t>
  </si>
  <si>
    <t>předp. počet dodávek za 3 roky</t>
  </si>
  <si>
    <t>předp. množství odběru za 3 roky</t>
  </si>
  <si>
    <t>cena předp. odběru za 3 roky</t>
  </si>
  <si>
    <t>předpokládaný počet dodávek za 3 roky</t>
  </si>
  <si>
    <t>Komenského 1685/2, 678 01 Blansko</t>
  </si>
  <si>
    <t>Chrudichromská 15559/18, 680 01 Boskovice</t>
  </si>
  <si>
    <t>č.p.26 679 74 Louka Tasovice</t>
  </si>
  <si>
    <t>Wágnerova 1542, 666 01 Tišnov</t>
  </si>
  <si>
    <t>Ořechovská 541/35, 619 00 Brno</t>
  </si>
  <si>
    <t>Tyršova 619, 684 01 Slavkov u Brna</t>
  </si>
  <si>
    <t>Křečkovská 241/17, 682 01 Vyškov</t>
  </si>
  <si>
    <t>Brněnská 1116, 665 01 Rosice</t>
  </si>
  <si>
    <t>Brněnská 3254, 695 01 Hodonín</t>
  </si>
  <si>
    <t>Kollarova 1234, 698 01 Veselí nad Moravou</t>
  </si>
  <si>
    <t>Boršovská 2150/14, 697 01 Kyjov - Nětčice</t>
  </si>
  <si>
    <t>Lidická 3446/132A, 690 03 Břeclav</t>
  </si>
  <si>
    <t>Brněnská 40/368, 693 01 Hustopeče</t>
  </si>
  <si>
    <t>ČSČK 960/3, 692 01 Mikulov</t>
  </si>
  <si>
    <t>č.p.180, 671 63 Lechovice</t>
  </si>
  <si>
    <t>Kotkova 3725/24, 669 02 Znojmo</t>
  </si>
  <si>
    <t>Znojemská 223, 672 01 Moravský Krumlov</t>
  </si>
  <si>
    <t>č.p.133, 671 51 Vranovská Ves</t>
  </si>
  <si>
    <t>celková cena pronajatých obalů za 3 roky</t>
  </si>
  <si>
    <t>celková cena předpokládaných dodávek za 3 roky</t>
  </si>
  <si>
    <t xml:space="preserve">cena za dopravu (1 dodávka na určené místo a zpět) </t>
  </si>
  <si>
    <t xml:space="preserve">cena za dopravu (dle předp. počtu dodávek za 3 roky)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</si>
</sst>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Calibri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name val="Arial"/>
      <family val="0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46" applyFont="1" applyFill="1" applyBorder="1" applyAlignment="1">
      <alignment horizontal="left" indent="1"/>
      <protection/>
    </xf>
    <xf numFmtId="0" fontId="22" fillId="0" borderId="10" xfId="46" applyFont="1" applyFill="1" applyBorder="1" applyAlignment="1">
      <alignment horizontal="left" indent="1"/>
      <protection/>
    </xf>
    <xf numFmtId="0" fontId="23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19" borderId="12" xfId="0" applyFont="1" applyFill="1" applyBorder="1" applyAlignment="1">
      <alignment horizontal="center"/>
    </xf>
    <xf numFmtId="0" fontId="19" fillId="19" borderId="13" xfId="0" applyFont="1" applyFill="1" applyBorder="1" applyAlignment="1">
      <alignment horizontal="center"/>
    </xf>
    <xf numFmtId="0" fontId="18" fillId="19" borderId="14" xfId="0" applyFont="1" applyFill="1" applyBorder="1" applyAlignment="1">
      <alignment horizontal="center" vertical="center" wrapText="1"/>
    </xf>
    <xf numFmtId="0" fontId="18" fillId="19" borderId="15" xfId="0" applyFont="1" applyFill="1" applyBorder="1" applyAlignment="1">
      <alignment horizontal="center" vertical="center" wrapText="1"/>
    </xf>
    <xf numFmtId="0" fontId="18" fillId="19" borderId="16" xfId="0" applyFont="1" applyFill="1" applyBorder="1" applyAlignment="1">
      <alignment horizontal="center" vertical="center" wrapText="1"/>
    </xf>
    <xf numFmtId="0" fontId="18" fillId="19" borderId="17" xfId="0" applyFont="1" applyFill="1" applyBorder="1" applyAlignment="1">
      <alignment horizontal="center" vertical="center" wrapText="1"/>
    </xf>
    <xf numFmtId="0" fontId="19" fillId="19" borderId="18" xfId="0" applyFont="1" applyFill="1" applyBorder="1" applyAlignment="1">
      <alignment/>
    </xf>
    <xf numFmtId="0" fontId="19" fillId="19" borderId="12" xfId="0" applyFont="1" applyFill="1" applyBorder="1" applyAlignment="1">
      <alignment/>
    </xf>
    <xf numFmtId="0" fontId="18" fillId="19" borderId="19" xfId="0" applyFont="1" applyFill="1" applyBorder="1" applyAlignment="1">
      <alignment horizontal="center" vertical="center" wrapText="1"/>
    </xf>
    <xf numFmtId="0" fontId="18" fillId="19" borderId="20" xfId="0" applyFont="1" applyFill="1" applyBorder="1" applyAlignment="1">
      <alignment horizontal="center" vertical="center" wrapText="1"/>
    </xf>
    <xf numFmtId="44" fontId="18" fillId="0" borderId="21" xfId="0" applyNumberFormat="1" applyFont="1" applyBorder="1" applyAlignment="1">
      <alignment horizontal="center"/>
    </xf>
    <xf numFmtId="0" fontId="19" fillId="19" borderId="22" xfId="0" applyFont="1" applyFill="1" applyBorder="1" applyAlignment="1">
      <alignment horizontal="center"/>
    </xf>
    <xf numFmtId="0" fontId="19" fillId="19" borderId="22" xfId="0" applyFont="1" applyFill="1" applyBorder="1" applyAlignment="1">
      <alignment/>
    </xf>
    <xf numFmtId="0" fontId="19" fillId="19" borderId="23" xfId="0" applyFont="1" applyFill="1" applyBorder="1" applyAlignment="1">
      <alignment/>
    </xf>
    <xf numFmtId="0" fontId="18" fillId="19" borderId="24" xfId="0" applyFont="1" applyFill="1" applyBorder="1" applyAlignment="1">
      <alignment horizontal="center"/>
    </xf>
    <xf numFmtId="0" fontId="18" fillId="19" borderId="25" xfId="0" applyNumberFormat="1" applyFont="1" applyFill="1" applyBorder="1" applyAlignment="1">
      <alignment horizontal="center"/>
    </xf>
    <xf numFmtId="0" fontId="18" fillId="0" borderId="26" xfId="0" applyNumberFormat="1" applyFont="1" applyFill="1" applyBorder="1" applyAlignment="1">
      <alignment horizontal="center"/>
    </xf>
    <xf numFmtId="0" fontId="18" fillId="0" borderId="27" xfId="0" applyNumberFormat="1" applyFont="1" applyFill="1" applyBorder="1" applyAlignment="1">
      <alignment horizontal="center"/>
    </xf>
    <xf numFmtId="44" fontId="18" fillId="19" borderId="28" xfId="0" applyNumberFormat="1" applyFont="1" applyFill="1" applyBorder="1" applyAlignment="1">
      <alignment horizontal="center"/>
    </xf>
    <xf numFmtId="44" fontId="18" fillId="8" borderId="28" xfId="0" applyNumberFormat="1" applyFont="1" applyFill="1" applyBorder="1" applyAlignment="1">
      <alignment horizontal="center"/>
    </xf>
    <xf numFmtId="44" fontId="18" fillId="8" borderId="12" xfId="0" applyNumberFormat="1" applyFont="1" applyFill="1" applyBorder="1" applyAlignment="1">
      <alignment horizontal="center"/>
    </xf>
    <xf numFmtId="44" fontId="18" fillId="8" borderId="18" xfId="0" applyNumberFormat="1" applyFont="1" applyFill="1" applyBorder="1" applyAlignment="1">
      <alignment horizontal="center"/>
    </xf>
    <xf numFmtId="44" fontId="18" fillId="0" borderId="29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22" fillId="0" borderId="30" xfId="46" applyFont="1" applyFill="1" applyBorder="1" applyAlignment="1">
      <alignment horizontal="left" indent="1"/>
      <protection/>
    </xf>
    <xf numFmtId="0" fontId="23" fillId="0" borderId="31" xfId="0" applyFont="1" applyBorder="1" applyAlignment="1">
      <alignment horizontal="center"/>
    </xf>
    <xf numFmtId="44" fontId="18" fillId="8" borderId="32" xfId="0" applyNumberFormat="1" applyFont="1" applyFill="1" applyBorder="1" applyAlignment="1">
      <alignment horizontal="center"/>
    </xf>
    <xf numFmtId="44" fontId="18" fillId="0" borderId="33" xfId="0" applyNumberFormat="1" applyFont="1" applyBorder="1" applyAlignment="1">
      <alignment horizontal="center"/>
    </xf>
    <xf numFmtId="0" fontId="18" fillId="19" borderId="34" xfId="0" applyNumberFormat="1" applyFont="1" applyFill="1" applyBorder="1" applyAlignment="1">
      <alignment horizontal="center"/>
    </xf>
    <xf numFmtId="44" fontId="18" fillId="19" borderId="32" xfId="0" applyNumberFormat="1" applyFont="1" applyFill="1" applyBorder="1" applyAlignment="1">
      <alignment horizontal="center"/>
    </xf>
    <xf numFmtId="0" fontId="18" fillId="19" borderId="35" xfId="0" applyFont="1" applyFill="1" applyBorder="1" applyAlignment="1">
      <alignment horizontal="center"/>
    </xf>
    <xf numFmtId="0" fontId="19" fillId="19" borderId="36" xfId="0" applyFont="1" applyFill="1" applyBorder="1" applyAlignment="1">
      <alignment horizontal="center"/>
    </xf>
    <xf numFmtId="0" fontId="19" fillId="19" borderId="18" xfId="0" applyFont="1" applyFill="1" applyBorder="1" applyAlignment="1">
      <alignment horizontal="center"/>
    </xf>
    <xf numFmtId="0" fontId="19" fillId="19" borderId="23" xfId="0" applyFont="1" applyFill="1" applyBorder="1" applyAlignment="1">
      <alignment horizontal="center"/>
    </xf>
    <xf numFmtId="0" fontId="18" fillId="0" borderId="37" xfId="0" applyNumberFormat="1" applyFont="1" applyFill="1" applyBorder="1" applyAlignment="1">
      <alignment horizontal="center"/>
    </xf>
    <xf numFmtId="44" fontId="18" fillId="0" borderId="38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44" fontId="18" fillId="0" borderId="39" xfId="0" applyNumberFormat="1" applyFont="1" applyFill="1" applyBorder="1" applyAlignment="1">
      <alignment horizontal="center"/>
    </xf>
    <xf numFmtId="0" fontId="20" fillId="19" borderId="37" xfId="0" applyFont="1" applyFill="1" applyBorder="1" applyAlignment="1">
      <alignment/>
    </xf>
    <xf numFmtId="0" fontId="20" fillId="19" borderId="23" xfId="0" applyFont="1" applyFill="1" applyBorder="1" applyAlignment="1">
      <alignment/>
    </xf>
    <xf numFmtId="44" fontId="18" fillId="17" borderId="40" xfId="0" applyNumberFormat="1" applyFont="1" applyFill="1" applyBorder="1" applyAlignment="1">
      <alignment horizontal="center" vertical="center" wrapText="1"/>
    </xf>
    <xf numFmtId="44" fontId="18" fillId="17" borderId="41" xfId="0" applyNumberFormat="1" applyFont="1" applyFill="1" applyBorder="1" applyAlignment="1">
      <alignment horizontal="center" vertical="center" wrapText="1"/>
    </xf>
    <xf numFmtId="0" fontId="18" fillId="19" borderId="42" xfId="0" applyNumberFormat="1" applyFont="1" applyFill="1" applyBorder="1" applyAlignment="1">
      <alignment horizontal="center"/>
    </xf>
    <xf numFmtId="0" fontId="25" fillId="19" borderId="43" xfId="0" applyFont="1" applyFill="1" applyBorder="1" applyAlignment="1">
      <alignment horizontal="center" vertical="center" wrapText="1"/>
    </xf>
    <xf numFmtId="0" fontId="25" fillId="19" borderId="44" xfId="0" applyFont="1" applyFill="1" applyBorder="1" applyAlignment="1">
      <alignment horizontal="center" vertical="center" wrapText="1"/>
    </xf>
    <xf numFmtId="0" fontId="18" fillId="19" borderId="45" xfId="0" applyFont="1" applyFill="1" applyBorder="1" applyAlignment="1">
      <alignment horizontal="center" vertical="center" wrapText="1"/>
    </xf>
    <xf numFmtId="44" fontId="18" fillId="8" borderId="46" xfId="0" applyNumberFormat="1" applyFont="1" applyFill="1" applyBorder="1" applyAlignment="1">
      <alignment horizontal="center"/>
    </xf>
    <xf numFmtId="0" fontId="18" fillId="19" borderId="47" xfId="0" applyFont="1" applyFill="1" applyBorder="1" applyAlignment="1">
      <alignment horizontal="center" vertical="center" wrapText="1"/>
    </xf>
    <xf numFmtId="0" fontId="18" fillId="19" borderId="48" xfId="0" applyFont="1" applyFill="1" applyBorder="1" applyAlignment="1">
      <alignment horizontal="center" vertical="center" wrapText="1"/>
    </xf>
    <xf numFmtId="0" fontId="22" fillId="0" borderId="49" xfId="46" applyFont="1" applyFill="1" applyBorder="1" applyAlignment="1">
      <alignment horizontal="left" indent="1"/>
      <protection/>
    </xf>
    <xf numFmtId="0" fontId="21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0" fontId="0" fillId="0" borderId="50" xfId="0" applyNumberFormat="1" applyFont="1" applyBorder="1" applyAlignment="1">
      <alignment horizontal="center"/>
    </xf>
    <xf numFmtId="44" fontId="18" fillId="0" borderId="24" xfId="0" applyNumberFormat="1" applyFont="1" applyBorder="1" applyAlignment="1">
      <alignment/>
    </xf>
    <xf numFmtId="0" fontId="22" fillId="19" borderId="43" xfId="46" applyFont="1" applyFill="1" applyBorder="1" applyAlignment="1">
      <alignment horizontal="left" indent="1"/>
      <protection/>
    </xf>
    <xf numFmtId="0" fontId="23" fillId="19" borderId="51" xfId="0" applyFont="1" applyFill="1" applyBorder="1" applyAlignment="1">
      <alignment horizontal="center"/>
    </xf>
    <xf numFmtId="0" fontId="18" fillId="19" borderId="51" xfId="0" applyFont="1" applyFill="1" applyBorder="1" applyAlignment="1">
      <alignment horizontal="center"/>
    </xf>
    <xf numFmtId="44" fontId="18" fillId="17" borderId="52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2" fontId="0" fillId="0" borderId="53" xfId="0" applyNumberFormat="1" applyBorder="1" applyAlignment="1">
      <alignment horizontal="right" indent="1"/>
    </xf>
    <xf numFmtId="2" fontId="0" fillId="0" borderId="13" xfId="0" applyNumberFormat="1" applyFont="1" applyBorder="1" applyAlignment="1">
      <alignment horizontal="right" inden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Fill="1" applyAlignment="1">
      <alignment horizontal="left" indent="1"/>
    </xf>
    <xf numFmtId="0" fontId="30" fillId="0" borderId="0" xfId="0" applyFont="1" applyFill="1" applyBorder="1" applyAlignment="1">
      <alignment horizontal="left" indent="1"/>
    </xf>
    <xf numFmtId="0" fontId="32" fillId="0" borderId="0" xfId="0" applyFont="1" applyAlignment="1">
      <alignment horizontal="left"/>
    </xf>
    <xf numFmtId="44" fontId="18" fillId="24" borderId="36" xfId="0" applyNumberFormat="1" applyFont="1" applyFill="1" applyBorder="1" applyAlignment="1">
      <alignment horizontal="center"/>
    </xf>
    <xf numFmtId="44" fontId="18" fillId="24" borderId="13" xfId="0" applyNumberFormat="1" applyFont="1" applyFill="1" applyBorder="1" applyAlignment="1">
      <alignment horizontal="center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horizontal="center" vertical="center" wrapText="1"/>
    </xf>
    <xf numFmtId="0" fontId="18" fillId="17" borderId="54" xfId="0" applyFont="1" applyFill="1" applyBorder="1" applyAlignment="1">
      <alignment horizontal="right" vertical="center" wrapText="1"/>
    </xf>
    <xf numFmtId="0" fontId="18" fillId="17" borderId="55" xfId="0" applyFont="1" applyFill="1" applyBorder="1" applyAlignment="1">
      <alignment horizontal="right" vertical="center" wrapText="1"/>
    </xf>
    <xf numFmtId="0" fontId="20" fillId="19" borderId="56" xfId="0" applyFont="1" applyFill="1" applyBorder="1" applyAlignment="1">
      <alignment horizontal="left"/>
    </xf>
    <xf numFmtId="0" fontId="20" fillId="19" borderId="26" xfId="0" applyFont="1" applyFill="1" applyBorder="1" applyAlignment="1">
      <alignment horizontal="left"/>
    </xf>
    <xf numFmtId="0" fontId="20" fillId="19" borderId="27" xfId="0" applyFont="1" applyFill="1" applyBorder="1" applyAlignment="1">
      <alignment horizontal="left"/>
    </xf>
    <xf numFmtId="0" fontId="20" fillId="19" borderId="57" xfId="0" applyFont="1" applyFill="1" applyBorder="1" applyAlignment="1">
      <alignment horizontal="left"/>
    </xf>
    <xf numFmtId="0" fontId="20" fillId="19" borderId="37" xfId="0" applyFont="1" applyFill="1" applyBorder="1" applyAlignment="1">
      <alignment horizontal="left"/>
    </xf>
    <xf numFmtId="0" fontId="20" fillId="19" borderId="58" xfId="0" applyFont="1" applyFill="1" applyBorder="1" applyAlignment="1">
      <alignment horizontal="left"/>
    </xf>
    <xf numFmtId="0" fontId="20" fillId="19" borderId="59" xfId="0" applyFont="1" applyFill="1" applyBorder="1" applyAlignment="1">
      <alignment horizontal="left"/>
    </xf>
    <xf numFmtId="0" fontId="20" fillId="19" borderId="0" xfId="0" applyFont="1" applyFill="1" applyBorder="1" applyAlignment="1">
      <alignment horizontal="left"/>
    </xf>
    <xf numFmtId="0" fontId="18" fillId="17" borderId="60" xfId="0" applyFont="1" applyFill="1" applyBorder="1" applyAlignment="1">
      <alignment horizontal="right" vertical="center" wrapText="1"/>
    </xf>
    <xf numFmtId="0" fontId="18" fillId="19" borderId="12" xfId="0" applyNumberFormat="1" applyFont="1" applyFill="1" applyBorder="1" applyAlignment="1">
      <alignment horizontal="center"/>
    </xf>
    <xf numFmtId="0" fontId="18" fillId="19" borderId="27" xfId="0" applyNumberFormat="1" applyFont="1" applyFill="1" applyBorder="1" applyAlignment="1">
      <alignment horizontal="center"/>
    </xf>
    <xf numFmtId="0" fontId="18" fillId="17" borderId="61" xfId="0" applyFont="1" applyFill="1" applyBorder="1" applyAlignment="1">
      <alignment horizontal="righ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K46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9.421875" style="0" customWidth="1"/>
    <col min="2" max="2" width="9.00390625" style="1" customWidth="1"/>
    <col min="3" max="3" width="7.28125" style="1" customWidth="1"/>
    <col min="4" max="4" width="7.140625" style="1" customWidth="1"/>
    <col min="5" max="5" width="9.7109375" style="1" customWidth="1"/>
    <col min="6" max="6" width="9.57421875" style="1" customWidth="1"/>
    <col min="7" max="7" width="12.57421875" style="1" customWidth="1"/>
    <col min="8" max="8" width="12.7109375" style="1" customWidth="1"/>
    <col min="9" max="9" width="13.00390625" style="1" customWidth="1"/>
    <col min="10" max="10" width="12.421875" style="1" customWidth="1"/>
    <col min="11" max="11" width="15.8515625" style="0" customWidth="1"/>
  </cols>
  <sheetData>
    <row r="2" spans="1:7" ht="12.75">
      <c r="A2" s="36" t="s">
        <v>31</v>
      </c>
      <c r="B2" s="73" t="s">
        <v>27</v>
      </c>
      <c r="C2" s="36"/>
      <c r="D2" s="36"/>
      <c r="E2" s="36"/>
      <c r="F2" s="36"/>
      <c r="G2" s="36"/>
    </row>
    <row r="3" ht="12.75">
      <c r="A3" s="34" t="s">
        <v>30</v>
      </c>
    </row>
    <row r="4" ht="12.75">
      <c r="A4" s="34" t="s">
        <v>33</v>
      </c>
    </row>
    <row r="5" ht="13.5" thickBot="1">
      <c r="A5" s="34"/>
    </row>
    <row r="6" spans="1:11" s="35" customFormat="1" ht="51.75" thickBot="1">
      <c r="A6" s="62" t="s">
        <v>12</v>
      </c>
      <c r="B6" s="61" t="s">
        <v>1</v>
      </c>
      <c r="C6" s="13" t="s">
        <v>21</v>
      </c>
      <c r="D6" s="13" t="s">
        <v>22</v>
      </c>
      <c r="E6" s="13" t="s">
        <v>8</v>
      </c>
      <c r="F6" s="14" t="s">
        <v>16</v>
      </c>
      <c r="G6" s="59" t="s">
        <v>24</v>
      </c>
      <c r="H6" s="19" t="s">
        <v>15</v>
      </c>
      <c r="I6" s="59" t="s">
        <v>34</v>
      </c>
      <c r="J6" s="61" t="s">
        <v>35</v>
      </c>
      <c r="K6" s="15" t="s">
        <v>36</v>
      </c>
    </row>
    <row r="7" spans="1:11" ht="15" thickTop="1">
      <c r="A7" s="63" t="s">
        <v>0</v>
      </c>
      <c r="B7" s="64" t="s">
        <v>2</v>
      </c>
      <c r="C7" s="65">
        <v>50</v>
      </c>
      <c r="D7" s="65">
        <v>200</v>
      </c>
      <c r="E7" s="75">
        <v>10.8</v>
      </c>
      <c r="F7" s="66" t="s">
        <v>23</v>
      </c>
      <c r="G7" s="60">
        <v>0</v>
      </c>
      <c r="H7" s="20">
        <f aca="true" t="shared" si="0" ref="H7:H12">E7*G7</f>
        <v>0</v>
      </c>
      <c r="I7" s="67">
        <v>84</v>
      </c>
      <c r="J7" s="74">
        <f aca="true" t="shared" si="1" ref="J7:J12">I7*E7</f>
        <v>907.2</v>
      </c>
      <c r="K7" s="68">
        <f aca="true" t="shared" si="2" ref="K7:K12">G7*J7</f>
        <v>0</v>
      </c>
    </row>
    <row r="8" spans="1:11" ht="14.25">
      <c r="A8" s="63" t="s">
        <v>0</v>
      </c>
      <c r="B8" s="64" t="s">
        <v>2</v>
      </c>
      <c r="C8" s="65">
        <v>20</v>
      </c>
      <c r="D8" s="65">
        <v>200</v>
      </c>
      <c r="E8" s="75">
        <v>4.3</v>
      </c>
      <c r="F8" s="66" t="s">
        <v>23</v>
      </c>
      <c r="G8" s="60">
        <v>0</v>
      </c>
      <c r="H8" s="20">
        <f t="shared" si="0"/>
        <v>0</v>
      </c>
      <c r="I8" s="67">
        <v>3</v>
      </c>
      <c r="J8" s="74">
        <f t="shared" si="1"/>
        <v>12.899999999999999</v>
      </c>
      <c r="K8" s="68">
        <f t="shared" si="2"/>
        <v>0</v>
      </c>
    </row>
    <row r="9" spans="1:11" ht="12.75">
      <c r="A9" s="63" t="s">
        <v>29</v>
      </c>
      <c r="B9" s="64" t="s">
        <v>2</v>
      </c>
      <c r="C9" s="65" t="s">
        <v>20</v>
      </c>
      <c r="D9" s="65" t="s">
        <v>20</v>
      </c>
      <c r="E9" s="75">
        <v>20</v>
      </c>
      <c r="F9" s="66" t="s">
        <v>17</v>
      </c>
      <c r="G9" s="60">
        <v>0</v>
      </c>
      <c r="H9" s="20">
        <f t="shared" si="0"/>
        <v>0</v>
      </c>
      <c r="I9" s="67">
        <v>21</v>
      </c>
      <c r="J9" s="74">
        <f t="shared" si="1"/>
        <v>420</v>
      </c>
      <c r="K9" s="68">
        <f t="shared" si="2"/>
        <v>0</v>
      </c>
    </row>
    <row r="10" spans="1:11" ht="12.75">
      <c r="A10" s="63" t="s">
        <v>4</v>
      </c>
      <c r="B10" s="64" t="s">
        <v>2</v>
      </c>
      <c r="C10" s="65" t="s">
        <v>20</v>
      </c>
      <c r="D10" s="65" t="s">
        <v>20</v>
      </c>
      <c r="E10" s="75">
        <v>8</v>
      </c>
      <c r="F10" s="66" t="s">
        <v>17</v>
      </c>
      <c r="G10" s="60">
        <v>0</v>
      </c>
      <c r="H10" s="20">
        <f t="shared" si="0"/>
        <v>0</v>
      </c>
      <c r="I10" s="67">
        <v>84</v>
      </c>
      <c r="J10" s="74">
        <f t="shared" si="1"/>
        <v>672</v>
      </c>
      <c r="K10" s="68">
        <f t="shared" si="2"/>
        <v>0</v>
      </c>
    </row>
    <row r="11" spans="1:11" ht="12.75">
      <c r="A11" s="63" t="s">
        <v>4</v>
      </c>
      <c r="B11" s="64" t="s">
        <v>2</v>
      </c>
      <c r="C11" s="65" t="s">
        <v>20</v>
      </c>
      <c r="D11" s="65" t="s">
        <v>20</v>
      </c>
      <c r="E11" s="75">
        <v>4</v>
      </c>
      <c r="F11" s="66" t="s">
        <v>17</v>
      </c>
      <c r="G11" s="60">
        <v>0</v>
      </c>
      <c r="H11" s="20">
        <f t="shared" si="0"/>
        <v>0</v>
      </c>
      <c r="I11" s="67">
        <v>3</v>
      </c>
      <c r="J11" s="74">
        <f t="shared" si="1"/>
        <v>12</v>
      </c>
      <c r="K11" s="68">
        <f t="shared" si="2"/>
        <v>0</v>
      </c>
    </row>
    <row r="12" spans="1:11" ht="15" thickBot="1">
      <c r="A12" s="63" t="s">
        <v>7</v>
      </c>
      <c r="B12" s="64" t="s">
        <v>2</v>
      </c>
      <c r="C12" s="65">
        <v>20</v>
      </c>
      <c r="D12" s="65">
        <v>200</v>
      </c>
      <c r="E12" s="75">
        <v>4.9</v>
      </c>
      <c r="F12" s="66" t="s">
        <v>23</v>
      </c>
      <c r="G12" s="60">
        <v>0</v>
      </c>
      <c r="H12" s="20">
        <f t="shared" si="0"/>
        <v>0</v>
      </c>
      <c r="I12" s="67">
        <v>3</v>
      </c>
      <c r="J12" s="74">
        <f t="shared" si="1"/>
        <v>14.700000000000001</v>
      </c>
      <c r="K12" s="68">
        <f t="shared" si="2"/>
        <v>0</v>
      </c>
    </row>
    <row r="13" spans="1:11" ht="28.5" customHeight="1" thickBot="1" thickTop="1">
      <c r="A13" s="69"/>
      <c r="B13" s="70"/>
      <c r="C13" s="70"/>
      <c r="D13" s="71"/>
      <c r="E13" s="71"/>
      <c r="F13" s="71"/>
      <c r="G13" s="71"/>
      <c r="H13" s="71"/>
      <c r="I13" s="87" t="s">
        <v>25</v>
      </c>
      <c r="J13" s="88"/>
      <c r="K13" s="72">
        <f>SUM(K7:K12)</f>
        <v>0</v>
      </c>
    </row>
    <row r="14" spans="1:10" ht="12.75">
      <c r="A14" s="3"/>
      <c r="B14" s="7"/>
      <c r="C14" s="7"/>
      <c r="D14" s="8"/>
      <c r="E14" s="8"/>
      <c r="F14" s="8"/>
      <c r="G14" s="8"/>
      <c r="H14" s="8"/>
      <c r="I14" s="8"/>
      <c r="J14" s="9"/>
    </row>
    <row r="15" spans="1:10" ht="12.75">
      <c r="A15" s="3"/>
      <c r="B15" s="7"/>
      <c r="C15" s="7"/>
      <c r="D15" s="8"/>
      <c r="E15" s="8"/>
      <c r="F15" s="8"/>
      <c r="G15" s="8"/>
      <c r="H15" s="8"/>
      <c r="I15" s="8"/>
      <c r="J15" s="9"/>
    </row>
    <row r="16" spans="1:10" ht="12.75">
      <c r="A16" s="3"/>
      <c r="B16" s="7"/>
      <c r="C16" s="7"/>
      <c r="D16" s="8"/>
      <c r="E16" s="8"/>
      <c r="F16" s="8"/>
      <c r="G16" s="8"/>
      <c r="H16" s="8"/>
      <c r="I16" s="8"/>
      <c r="J16" s="9"/>
    </row>
    <row r="20" spans="2:10" s="77" customFormat="1" ht="15">
      <c r="B20" s="76"/>
      <c r="C20" s="76"/>
      <c r="D20" s="76"/>
      <c r="E20" s="76"/>
      <c r="F20" s="76"/>
      <c r="G20" s="76"/>
      <c r="H20" s="76"/>
      <c r="I20" s="76"/>
      <c r="J20" s="76"/>
    </row>
    <row r="21" spans="1:10" s="77" customFormat="1" ht="15.75">
      <c r="A21" s="81"/>
      <c r="B21" s="76"/>
      <c r="C21" s="76"/>
      <c r="D21" s="76"/>
      <c r="E21" s="76"/>
      <c r="F21" s="76"/>
      <c r="G21" s="76"/>
      <c r="H21" s="76"/>
      <c r="I21" s="76"/>
      <c r="J21" s="76"/>
    </row>
    <row r="22" spans="2:10" s="77" customFormat="1" ht="15">
      <c r="B22" s="76"/>
      <c r="C22" s="76"/>
      <c r="D22" s="76"/>
      <c r="E22" s="76"/>
      <c r="F22" s="76"/>
      <c r="G22" s="76"/>
      <c r="H22" s="76"/>
      <c r="I22" s="76"/>
      <c r="J22" s="76"/>
    </row>
    <row r="23" spans="1:10" s="77" customFormat="1" ht="15.75">
      <c r="A23" s="78"/>
      <c r="B23" s="76"/>
      <c r="C23" s="76"/>
      <c r="D23" s="76"/>
      <c r="E23" s="76"/>
      <c r="F23" s="76"/>
      <c r="G23" s="76"/>
      <c r="H23" s="76"/>
      <c r="I23" s="76"/>
      <c r="J23" s="76"/>
    </row>
    <row r="24" spans="1:10" s="77" customFormat="1" ht="10.5" customHeight="1">
      <c r="A24" s="78"/>
      <c r="B24" s="76"/>
      <c r="C24" s="76"/>
      <c r="D24" s="76"/>
      <c r="E24" s="76"/>
      <c r="F24" s="76"/>
      <c r="G24" s="76"/>
      <c r="H24" s="76"/>
      <c r="I24" s="76"/>
      <c r="J24" s="76"/>
    </row>
    <row r="25" spans="1:10" s="77" customFormat="1" ht="15.75">
      <c r="A25" s="79"/>
      <c r="B25" s="76"/>
      <c r="C25" s="76"/>
      <c r="D25" s="76"/>
      <c r="E25" s="76"/>
      <c r="F25" s="76"/>
      <c r="G25" s="76"/>
      <c r="H25" s="76"/>
      <c r="I25" s="76"/>
      <c r="J25" s="76"/>
    </row>
    <row r="26" spans="1:10" s="77" customFormat="1" ht="15.75">
      <c r="A26" s="79"/>
      <c r="B26" s="76"/>
      <c r="C26" s="76"/>
      <c r="D26" s="76"/>
      <c r="E26" s="76"/>
      <c r="F26" s="76"/>
      <c r="G26" s="76"/>
      <c r="H26" s="76"/>
      <c r="I26" s="76"/>
      <c r="J26" s="76"/>
    </row>
    <row r="27" spans="1:10" s="77" customFormat="1" ht="15.75">
      <c r="A27" s="79"/>
      <c r="B27" s="76"/>
      <c r="C27" s="76"/>
      <c r="D27" s="76"/>
      <c r="E27" s="76"/>
      <c r="F27" s="76"/>
      <c r="G27" s="76"/>
      <c r="H27" s="76"/>
      <c r="I27" s="76"/>
      <c r="J27" s="76"/>
    </row>
    <row r="28" spans="1:10" s="77" customFormat="1" ht="15.75">
      <c r="A28" s="79"/>
      <c r="B28" s="76"/>
      <c r="C28" s="76"/>
      <c r="D28" s="76"/>
      <c r="E28" s="76"/>
      <c r="F28" s="76"/>
      <c r="G28" s="76"/>
      <c r="H28" s="76"/>
      <c r="I28" s="76"/>
      <c r="J28" s="76"/>
    </row>
    <row r="29" spans="1:10" s="77" customFormat="1" ht="15.75">
      <c r="A29" s="79"/>
      <c r="B29" s="76"/>
      <c r="C29" s="76"/>
      <c r="D29" s="76"/>
      <c r="E29" s="76"/>
      <c r="F29" s="76"/>
      <c r="G29" s="76"/>
      <c r="H29" s="76"/>
      <c r="I29" s="76"/>
      <c r="J29" s="76"/>
    </row>
    <row r="30" spans="1:10" s="77" customFormat="1" ht="15.75">
      <c r="A30" s="79"/>
      <c r="B30" s="76"/>
      <c r="C30" s="76"/>
      <c r="D30" s="76"/>
      <c r="E30" s="76"/>
      <c r="F30" s="76"/>
      <c r="G30" s="76"/>
      <c r="H30" s="76"/>
      <c r="I30" s="76"/>
      <c r="J30" s="76"/>
    </row>
    <row r="31" spans="1:10" s="77" customFormat="1" ht="15.75">
      <c r="A31" s="79"/>
      <c r="B31" s="76"/>
      <c r="C31" s="76"/>
      <c r="D31" s="76"/>
      <c r="E31" s="76"/>
      <c r="F31" s="76"/>
      <c r="G31" s="76"/>
      <c r="H31" s="76"/>
      <c r="I31" s="76"/>
      <c r="J31" s="76"/>
    </row>
    <row r="32" spans="1:10" s="77" customFormat="1" ht="15.75">
      <c r="A32" s="79"/>
      <c r="B32" s="76"/>
      <c r="C32" s="76"/>
      <c r="D32" s="76"/>
      <c r="E32" s="76"/>
      <c r="F32" s="76"/>
      <c r="G32" s="76"/>
      <c r="H32" s="76"/>
      <c r="I32" s="76"/>
      <c r="J32" s="76"/>
    </row>
    <row r="33" spans="1:10" s="77" customFormat="1" ht="15.75">
      <c r="A33" s="79"/>
      <c r="B33" s="76"/>
      <c r="C33" s="76"/>
      <c r="D33" s="76"/>
      <c r="E33" s="76"/>
      <c r="F33" s="76"/>
      <c r="G33" s="76"/>
      <c r="H33" s="76"/>
      <c r="I33" s="76"/>
      <c r="J33" s="76"/>
    </row>
    <row r="34" spans="1:10" s="77" customFormat="1" ht="15.75">
      <c r="A34" s="79"/>
      <c r="B34" s="76"/>
      <c r="C34" s="76"/>
      <c r="D34" s="76"/>
      <c r="E34" s="76"/>
      <c r="F34" s="76"/>
      <c r="G34" s="76"/>
      <c r="H34" s="76"/>
      <c r="I34" s="76"/>
      <c r="J34" s="76"/>
    </row>
    <row r="35" spans="1:10" s="77" customFormat="1" ht="15.75">
      <c r="A35" s="79"/>
      <c r="B35" s="76"/>
      <c r="C35" s="76"/>
      <c r="D35" s="76"/>
      <c r="E35" s="76"/>
      <c r="F35" s="76"/>
      <c r="G35" s="76"/>
      <c r="H35" s="76"/>
      <c r="I35" s="76"/>
      <c r="J35" s="76"/>
    </row>
    <row r="36" spans="1:10" s="77" customFormat="1" ht="15.75">
      <c r="A36" s="79"/>
      <c r="B36" s="76"/>
      <c r="C36" s="76"/>
      <c r="D36" s="76"/>
      <c r="E36" s="76"/>
      <c r="F36" s="76"/>
      <c r="G36" s="76"/>
      <c r="H36" s="76"/>
      <c r="I36" s="76"/>
      <c r="J36" s="76"/>
    </row>
    <row r="37" spans="1:10" s="77" customFormat="1" ht="15.75">
      <c r="A37" s="79"/>
      <c r="B37" s="76"/>
      <c r="C37" s="76"/>
      <c r="D37" s="76"/>
      <c r="E37" s="76"/>
      <c r="F37" s="76"/>
      <c r="G37" s="76"/>
      <c r="H37" s="76"/>
      <c r="I37" s="76"/>
      <c r="J37" s="76"/>
    </row>
    <row r="38" spans="1:10" s="77" customFormat="1" ht="15.75">
      <c r="A38" s="80"/>
      <c r="B38" s="76"/>
      <c r="C38" s="76"/>
      <c r="D38" s="76"/>
      <c r="E38" s="76"/>
      <c r="F38" s="76"/>
      <c r="G38" s="76"/>
      <c r="H38" s="76"/>
      <c r="I38" s="76"/>
      <c r="J38" s="76"/>
    </row>
    <row r="39" spans="1:10" s="77" customFormat="1" ht="15.75">
      <c r="A39" s="80"/>
      <c r="B39" s="76"/>
      <c r="C39" s="76"/>
      <c r="D39" s="76"/>
      <c r="E39" s="76"/>
      <c r="F39" s="76"/>
      <c r="G39" s="76"/>
      <c r="H39" s="76"/>
      <c r="I39" s="76"/>
      <c r="J39" s="76"/>
    </row>
    <row r="40" spans="1:10" s="77" customFormat="1" ht="15.75">
      <c r="A40" s="79"/>
      <c r="B40" s="76"/>
      <c r="C40" s="76"/>
      <c r="D40" s="76"/>
      <c r="E40" s="76"/>
      <c r="F40" s="76"/>
      <c r="G40" s="76"/>
      <c r="H40" s="76"/>
      <c r="I40" s="76"/>
      <c r="J40" s="76"/>
    </row>
    <row r="41" spans="1:10" s="77" customFormat="1" ht="15.75">
      <c r="A41" s="79"/>
      <c r="B41" s="76"/>
      <c r="C41" s="76"/>
      <c r="D41" s="76"/>
      <c r="E41" s="76"/>
      <c r="F41" s="76"/>
      <c r="G41" s="76"/>
      <c r="H41" s="76"/>
      <c r="I41" s="76"/>
      <c r="J41" s="76"/>
    </row>
    <row r="42" spans="1:10" s="77" customFormat="1" ht="15.75">
      <c r="A42" s="79"/>
      <c r="B42" s="76"/>
      <c r="C42" s="76"/>
      <c r="D42" s="76"/>
      <c r="E42" s="76"/>
      <c r="F42" s="76"/>
      <c r="G42" s="76"/>
      <c r="H42" s="76"/>
      <c r="I42" s="76"/>
      <c r="J42" s="76"/>
    </row>
    <row r="43" ht="15.75">
      <c r="A43" s="80"/>
    </row>
    <row r="44" ht="15.75">
      <c r="A44" s="80"/>
    </row>
    <row r="45" ht="15.75">
      <c r="A45" s="80"/>
    </row>
    <row r="46" ht="15.75">
      <c r="A46" s="80"/>
    </row>
  </sheetData>
  <sheetProtection/>
  <mergeCells count="1">
    <mergeCell ref="I13:J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58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19.57421875" style="0" customWidth="1"/>
    <col min="2" max="2" width="10.8515625" style="0" bestFit="1" customWidth="1"/>
    <col min="3" max="3" width="21.57421875" style="0" customWidth="1"/>
    <col min="4" max="4" width="10.140625" style="0" customWidth="1"/>
    <col min="5" max="5" width="13.421875" style="0" customWidth="1"/>
    <col min="6" max="6" width="14.00390625" style="0" customWidth="1"/>
    <col min="7" max="7" width="14.8515625" style="0" customWidth="1"/>
    <col min="8" max="8" width="14.57421875" style="0" customWidth="1"/>
    <col min="9" max="9" width="18.57421875" style="0" customWidth="1"/>
  </cols>
  <sheetData>
    <row r="1" spans="1:9" ht="12.75">
      <c r="A1" s="73" t="s">
        <v>32</v>
      </c>
      <c r="B1" s="36" t="s">
        <v>26</v>
      </c>
      <c r="C1" s="36"/>
      <c r="D1" s="1"/>
      <c r="E1" s="8"/>
      <c r="F1" s="8"/>
      <c r="G1" s="8"/>
      <c r="H1" s="8"/>
      <c r="I1" s="9"/>
    </row>
    <row r="2" spans="1:9" ht="12.75">
      <c r="A2" s="34" t="s">
        <v>14</v>
      </c>
      <c r="B2" s="33"/>
      <c r="C2" s="33"/>
      <c r="D2" s="34"/>
      <c r="E2" s="8"/>
      <c r="F2" s="8"/>
      <c r="G2" s="8"/>
      <c r="H2" s="8"/>
      <c r="I2" s="9"/>
    </row>
    <row r="3" spans="1:9" ht="12.75">
      <c r="A3" s="34" t="s">
        <v>33</v>
      </c>
      <c r="B3" s="33"/>
      <c r="C3" s="33"/>
      <c r="D3" s="34"/>
      <c r="E3" s="8"/>
      <c r="F3" s="8"/>
      <c r="G3" s="8"/>
      <c r="H3" s="8"/>
      <c r="I3" s="9"/>
    </row>
    <row r="4" spans="2:9" ht="13.5" thickBot="1">
      <c r="B4" s="2"/>
      <c r="C4" s="2"/>
      <c r="D4" s="2"/>
      <c r="E4" s="2"/>
      <c r="F4" s="2"/>
      <c r="G4" s="2"/>
      <c r="H4" s="2"/>
      <c r="I4" s="2"/>
    </row>
    <row r="5" spans="1:10" ht="64.5" thickBot="1">
      <c r="A5" s="12" t="s">
        <v>28</v>
      </c>
      <c r="B5" s="13" t="s">
        <v>1</v>
      </c>
      <c r="C5" s="13" t="s">
        <v>8</v>
      </c>
      <c r="D5" s="13" t="s">
        <v>13</v>
      </c>
      <c r="E5" s="14" t="s">
        <v>18</v>
      </c>
      <c r="F5" s="19" t="s">
        <v>19</v>
      </c>
      <c r="G5" s="18" t="s">
        <v>37</v>
      </c>
      <c r="H5" s="85" t="s">
        <v>58</v>
      </c>
      <c r="I5" s="84" t="s">
        <v>59</v>
      </c>
      <c r="J5" s="86"/>
    </row>
    <row r="6" spans="1:9" ht="15" thickTop="1">
      <c r="A6" s="4" t="s">
        <v>0</v>
      </c>
      <c r="B6" s="5" t="s">
        <v>2</v>
      </c>
      <c r="C6" s="5" t="s">
        <v>9</v>
      </c>
      <c r="D6" s="6">
        <v>28</v>
      </c>
      <c r="E6" s="29">
        <v>0</v>
      </c>
      <c r="F6" s="20">
        <f>D6*E6</f>
        <v>0</v>
      </c>
      <c r="G6" s="25"/>
      <c r="H6" s="28"/>
      <c r="I6" s="24"/>
    </row>
    <row r="7" spans="1:9" ht="12.75">
      <c r="A7" s="95" t="s">
        <v>38</v>
      </c>
      <c r="B7" s="96"/>
      <c r="C7" s="96"/>
      <c r="D7" s="11">
        <v>1</v>
      </c>
      <c r="E7" s="17"/>
      <c r="F7" s="22"/>
      <c r="G7" s="26">
        <v>3</v>
      </c>
      <c r="H7" s="30">
        <v>0</v>
      </c>
      <c r="I7" s="32">
        <f>G7*H7</f>
        <v>0</v>
      </c>
    </row>
    <row r="8" spans="1:9" ht="12.75">
      <c r="A8" s="89" t="s">
        <v>39</v>
      </c>
      <c r="B8" s="90"/>
      <c r="C8" s="91"/>
      <c r="D8" s="11">
        <v>1</v>
      </c>
      <c r="E8" s="17"/>
      <c r="F8" s="22"/>
      <c r="G8" s="26">
        <v>3</v>
      </c>
      <c r="H8" s="30">
        <v>0</v>
      </c>
      <c r="I8" s="32">
        <f aca="true" t="shared" si="0" ref="I8:I24">G8*H8</f>
        <v>0</v>
      </c>
    </row>
    <row r="9" spans="1:9" ht="12.75">
      <c r="A9" s="92" t="s">
        <v>40</v>
      </c>
      <c r="B9" s="93"/>
      <c r="C9" s="94"/>
      <c r="D9" s="11">
        <v>1</v>
      </c>
      <c r="E9" s="17"/>
      <c r="F9" s="22"/>
      <c r="G9" s="26">
        <v>3</v>
      </c>
      <c r="H9" s="30">
        <v>0</v>
      </c>
      <c r="I9" s="32">
        <f t="shared" si="0"/>
        <v>0</v>
      </c>
    </row>
    <row r="10" spans="1:9" ht="12.75">
      <c r="A10" s="92" t="s">
        <v>41</v>
      </c>
      <c r="B10" s="93"/>
      <c r="C10" s="94"/>
      <c r="D10" s="11">
        <v>2</v>
      </c>
      <c r="E10" s="17"/>
      <c r="F10" s="22"/>
      <c r="G10" s="26">
        <v>6</v>
      </c>
      <c r="H10" s="30">
        <v>0</v>
      </c>
      <c r="I10" s="32">
        <f t="shared" si="0"/>
        <v>0</v>
      </c>
    </row>
    <row r="11" spans="1:9" ht="12.75">
      <c r="A11" s="92" t="s">
        <v>42</v>
      </c>
      <c r="B11" s="93"/>
      <c r="C11" s="94"/>
      <c r="D11" s="11">
        <v>2</v>
      </c>
      <c r="E11" s="17"/>
      <c r="F11" s="22"/>
      <c r="G11" s="26">
        <v>6</v>
      </c>
      <c r="H11" s="30">
        <v>0</v>
      </c>
      <c r="I11" s="32">
        <f t="shared" si="0"/>
        <v>0</v>
      </c>
    </row>
    <row r="12" spans="1:9" ht="12.75">
      <c r="A12" s="92" t="s">
        <v>43</v>
      </c>
      <c r="B12" s="93"/>
      <c r="C12" s="94"/>
      <c r="D12" s="11">
        <v>2</v>
      </c>
      <c r="E12" s="17"/>
      <c r="F12" s="22"/>
      <c r="G12" s="26">
        <v>6</v>
      </c>
      <c r="H12" s="30">
        <v>0</v>
      </c>
      <c r="I12" s="32">
        <f t="shared" si="0"/>
        <v>0</v>
      </c>
    </row>
    <row r="13" spans="1:9" ht="12.75">
      <c r="A13" s="89" t="s">
        <v>44</v>
      </c>
      <c r="B13" s="90"/>
      <c r="C13" s="91"/>
      <c r="D13" s="11">
        <v>2</v>
      </c>
      <c r="E13" s="17"/>
      <c r="F13" s="22"/>
      <c r="G13" s="26">
        <v>6</v>
      </c>
      <c r="H13" s="30">
        <v>0</v>
      </c>
      <c r="I13" s="32">
        <f t="shared" si="0"/>
        <v>0</v>
      </c>
    </row>
    <row r="14" spans="1:9" ht="12.75">
      <c r="A14" s="89" t="s">
        <v>45</v>
      </c>
      <c r="B14" s="90"/>
      <c r="C14" s="91"/>
      <c r="D14" s="11">
        <v>1</v>
      </c>
      <c r="E14" s="17"/>
      <c r="F14" s="22"/>
      <c r="G14" s="26">
        <v>3</v>
      </c>
      <c r="H14" s="30">
        <v>0</v>
      </c>
      <c r="I14" s="32">
        <f>G14*H14</f>
        <v>0</v>
      </c>
    </row>
    <row r="15" spans="1:9" ht="12.75">
      <c r="A15" s="89" t="s">
        <v>46</v>
      </c>
      <c r="B15" s="90"/>
      <c r="C15" s="91"/>
      <c r="D15" s="11">
        <v>1</v>
      </c>
      <c r="E15" s="17"/>
      <c r="F15" s="22"/>
      <c r="G15" s="26">
        <v>3</v>
      </c>
      <c r="H15" s="30">
        <v>0</v>
      </c>
      <c r="I15" s="32">
        <f>G15*H15</f>
        <v>0</v>
      </c>
    </row>
    <row r="16" spans="1:9" ht="12.75">
      <c r="A16" s="89" t="s">
        <v>47</v>
      </c>
      <c r="B16" s="90"/>
      <c r="C16" s="91"/>
      <c r="D16" s="11">
        <v>1</v>
      </c>
      <c r="E16" s="17"/>
      <c r="F16" s="22"/>
      <c r="G16" s="26">
        <v>3</v>
      </c>
      <c r="H16" s="30">
        <v>0</v>
      </c>
      <c r="I16" s="32">
        <f>G16*H16</f>
        <v>0</v>
      </c>
    </row>
    <row r="17" spans="1:9" ht="12.75">
      <c r="A17" s="89" t="s">
        <v>48</v>
      </c>
      <c r="B17" s="90"/>
      <c r="C17" s="91"/>
      <c r="D17" s="11">
        <v>1</v>
      </c>
      <c r="E17" s="17"/>
      <c r="F17" s="22"/>
      <c r="G17" s="26">
        <v>3</v>
      </c>
      <c r="H17" s="30">
        <v>0</v>
      </c>
      <c r="I17" s="32">
        <f>G17*H17</f>
        <v>0</v>
      </c>
    </row>
    <row r="18" spans="1:9" ht="12.75">
      <c r="A18" s="89" t="s">
        <v>49</v>
      </c>
      <c r="B18" s="90"/>
      <c r="C18" s="91"/>
      <c r="D18" s="11">
        <v>2</v>
      </c>
      <c r="E18" s="17"/>
      <c r="F18" s="22"/>
      <c r="G18" s="26">
        <v>6</v>
      </c>
      <c r="H18" s="30">
        <v>0</v>
      </c>
      <c r="I18" s="32">
        <f>G18*H18</f>
        <v>0</v>
      </c>
    </row>
    <row r="19" spans="1:9" ht="12.75">
      <c r="A19" s="89" t="s">
        <v>50</v>
      </c>
      <c r="B19" s="90"/>
      <c r="C19" s="91"/>
      <c r="D19" s="11">
        <v>2</v>
      </c>
      <c r="E19" s="17"/>
      <c r="F19" s="22"/>
      <c r="G19" s="26">
        <v>6</v>
      </c>
      <c r="H19" s="30">
        <v>0</v>
      </c>
      <c r="I19" s="32">
        <f t="shared" si="0"/>
        <v>0</v>
      </c>
    </row>
    <row r="20" spans="1:9" ht="12.75">
      <c r="A20" s="89" t="s">
        <v>51</v>
      </c>
      <c r="B20" s="90"/>
      <c r="C20" s="91"/>
      <c r="D20" s="11">
        <v>2</v>
      </c>
      <c r="E20" s="17"/>
      <c r="F20" s="22"/>
      <c r="G20" s="26">
        <v>6</v>
      </c>
      <c r="H20" s="30">
        <v>0</v>
      </c>
      <c r="I20" s="32">
        <f t="shared" si="0"/>
        <v>0</v>
      </c>
    </row>
    <row r="21" spans="1:9" ht="12.75">
      <c r="A21" s="89" t="s">
        <v>52</v>
      </c>
      <c r="B21" s="90"/>
      <c r="C21" s="91"/>
      <c r="D21" s="11">
        <v>1</v>
      </c>
      <c r="E21" s="17"/>
      <c r="F21" s="22"/>
      <c r="G21" s="26">
        <v>3</v>
      </c>
      <c r="H21" s="30">
        <v>0</v>
      </c>
      <c r="I21" s="32">
        <f>G21*H21</f>
        <v>0</v>
      </c>
    </row>
    <row r="22" spans="1:9" ht="12.75">
      <c r="A22" s="92" t="s">
        <v>53</v>
      </c>
      <c r="B22" s="93"/>
      <c r="C22" s="94"/>
      <c r="D22" s="44">
        <v>3</v>
      </c>
      <c r="E22" s="16"/>
      <c r="F22" s="23"/>
      <c r="G22" s="47">
        <v>9</v>
      </c>
      <c r="H22" s="31">
        <v>0</v>
      </c>
      <c r="I22" s="48">
        <f>G22*H22</f>
        <v>0</v>
      </c>
    </row>
    <row r="23" spans="1:9" ht="12.75">
      <c r="A23" s="89" t="s">
        <v>54</v>
      </c>
      <c r="B23" s="90"/>
      <c r="C23" s="91"/>
      <c r="D23" s="11">
        <v>2</v>
      </c>
      <c r="E23" s="17"/>
      <c r="F23" s="22"/>
      <c r="G23" s="26">
        <v>6</v>
      </c>
      <c r="H23" s="30">
        <v>0</v>
      </c>
      <c r="I23" s="32">
        <f t="shared" si="0"/>
        <v>0</v>
      </c>
    </row>
    <row r="24" spans="1:9" ht="12.75">
      <c r="A24" s="92" t="s">
        <v>55</v>
      </c>
      <c r="B24" s="93"/>
      <c r="C24" s="94"/>
      <c r="D24" s="44">
        <v>1</v>
      </c>
      <c r="E24" s="16"/>
      <c r="F24" s="23"/>
      <c r="G24" s="47">
        <v>3</v>
      </c>
      <c r="H24" s="31">
        <v>0</v>
      </c>
      <c r="I24" s="48">
        <f t="shared" si="0"/>
        <v>0</v>
      </c>
    </row>
    <row r="25" spans="1:9" ht="14.25">
      <c r="A25" s="4" t="s">
        <v>0</v>
      </c>
      <c r="B25" s="5" t="s">
        <v>2</v>
      </c>
      <c r="C25" s="5" t="s">
        <v>10</v>
      </c>
      <c r="D25" s="49">
        <v>1</v>
      </c>
      <c r="E25" s="29">
        <v>0</v>
      </c>
      <c r="F25" s="20">
        <f>D25*E25</f>
        <v>0</v>
      </c>
      <c r="G25" s="25"/>
      <c r="H25" s="28"/>
      <c r="I25" s="24"/>
    </row>
    <row r="26" spans="1:9" ht="12.75">
      <c r="A26" s="89" t="s">
        <v>47</v>
      </c>
      <c r="B26" s="90"/>
      <c r="C26" s="91"/>
      <c r="D26" s="11">
        <v>1</v>
      </c>
      <c r="E26" s="16"/>
      <c r="F26" s="23"/>
      <c r="G26" s="26">
        <v>3</v>
      </c>
      <c r="H26" s="30">
        <v>0</v>
      </c>
      <c r="I26" s="32">
        <f>G26*H26</f>
        <v>0</v>
      </c>
    </row>
    <row r="27" spans="1:9" ht="12.75">
      <c r="A27" s="4" t="s">
        <v>29</v>
      </c>
      <c r="B27" s="5" t="s">
        <v>2</v>
      </c>
      <c r="C27" s="5" t="s">
        <v>3</v>
      </c>
      <c r="D27" s="49">
        <v>7</v>
      </c>
      <c r="E27" s="29">
        <v>0</v>
      </c>
      <c r="F27" s="20">
        <f>D27*E27</f>
        <v>0</v>
      </c>
      <c r="G27" s="25"/>
      <c r="H27" s="28"/>
      <c r="I27" s="24"/>
    </row>
    <row r="28" spans="1:9" ht="12.75">
      <c r="A28" s="92" t="s">
        <v>41</v>
      </c>
      <c r="B28" s="93"/>
      <c r="C28" s="94"/>
      <c r="D28" s="11">
        <v>1</v>
      </c>
      <c r="E28" s="52"/>
      <c r="F28" s="53"/>
      <c r="G28" s="47">
        <v>3</v>
      </c>
      <c r="H28" s="31">
        <v>0</v>
      </c>
      <c r="I28" s="48">
        <v>0</v>
      </c>
    </row>
    <row r="29" spans="1:9" ht="12.75">
      <c r="A29" s="89" t="s">
        <v>46</v>
      </c>
      <c r="B29" s="90"/>
      <c r="C29" s="91"/>
      <c r="D29" s="11">
        <v>1</v>
      </c>
      <c r="E29" s="52"/>
      <c r="F29" s="53"/>
      <c r="G29" s="47">
        <v>3</v>
      </c>
      <c r="H29" s="31">
        <v>0</v>
      </c>
      <c r="I29" s="82">
        <v>0</v>
      </c>
    </row>
    <row r="30" spans="1:9" ht="12.75">
      <c r="A30" s="89" t="s">
        <v>47</v>
      </c>
      <c r="B30" s="90"/>
      <c r="C30" s="91"/>
      <c r="D30" s="11">
        <v>1</v>
      </c>
      <c r="E30" s="52"/>
      <c r="F30" s="53"/>
      <c r="G30" s="47">
        <v>3</v>
      </c>
      <c r="H30" s="31">
        <v>0</v>
      </c>
      <c r="I30" s="82">
        <v>0</v>
      </c>
    </row>
    <row r="31" spans="1:9" ht="12.75">
      <c r="A31" s="89" t="s">
        <v>48</v>
      </c>
      <c r="B31" s="90"/>
      <c r="C31" s="91"/>
      <c r="D31" s="11">
        <v>2</v>
      </c>
      <c r="E31" s="52"/>
      <c r="F31" s="53"/>
      <c r="G31" s="47">
        <v>6</v>
      </c>
      <c r="H31" s="31">
        <v>0</v>
      </c>
      <c r="I31" s="83">
        <v>0</v>
      </c>
    </row>
    <row r="32" spans="1:9" ht="12.75">
      <c r="A32" s="89" t="s">
        <v>49</v>
      </c>
      <c r="B32" s="90"/>
      <c r="C32" s="91"/>
      <c r="D32" s="11">
        <v>1</v>
      </c>
      <c r="E32" s="52"/>
      <c r="F32" s="53"/>
      <c r="G32" s="47">
        <v>3</v>
      </c>
      <c r="H32" s="31">
        <v>0</v>
      </c>
      <c r="I32" s="83">
        <v>0</v>
      </c>
    </row>
    <row r="33" spans="1:9" ht="12.75">
      <c r="A33" s="89" t="s">
        <v>50</v>
      </c>
      <c r="B33" s="90"/>
      <c r="C33" s="91"/>
      <c r="D33" s="11">
        <v>1</v>
      </c>
      <c r="E33" s="52"/>
      <c r="F33" s="53"/>
      <c r="G33" s="47">
        <v>3</v>
      </c>
      <c r="H33" s="31">
        <v>0</v>
      </c>
      <c r="I33" s="48">
        <f>G33*H33</f>
        <v>0</v>
      </c>
    </row>
    <row r="34" spans="1:9" ht="12.75">
      <c r="A34" s="4" t="s">
        <v>4</v>
      </c>
      <c r="B34" s="5" t="s">
        <v>2</v>
      </c>
      <c r="C34" s="5" t="s">
        <v>5</v>
      </c>
      <c r="D34" s="49">
        <f>SUM(D35:D52)</f>
        <v>28</v>
      </c>
      <c r="E34" s="29">
        <v>0</v>
      </c>
      <c r="F34" s="20">
        <f>D34*E34</f>
        <v>0</v>
      </c>
      <c r="G34" s="25"/>
      <c r="H34" s="28"/>
      <c r="I34" s="24"/>
    </row>
    <row r="35" spans="1:9" ht="12.75">
      <c r="A35" s="95" t="s">
        <v>38</v>
      </c>
      <c r="B35" s="96"/>
      <c r="C35" s="96"/>
      <c r="D35" s="11">
        <v>1</v>
      </c>
      <c r="E35" s="10"/>
      <c r="F35" s="21"/>
      <c r="G35" s="26">
        <v>3</v>
      </c>
      <c r="H35" s="30">
        <v>0</v>
      </c>
      <c r="I35" s="32">
        <f aca="true" t="shared" si="1" ref="I35:I56">G35*H35</f>
        <v>0</v>
      </c>
    </row>
    <row r="36" spans="1:9" ht="12.75">
      <c r="A36" s="89" t="s">
        <v>39</v>
      </c>
      <c r="B36" s="90"/>
      <c r="C36" s="91"/>
      <c r="D36" s="11">
        <v>1</v>
      </c>
      <c r="E36" s="10"/>
      <c r="F36" s="21"/>
      <c r="G36" s="26">
        <v>3</v>
      </c>
      <c r="H36" s="30">
        <v>0</v>
      </c>
      <c r="I36" s="32">
        <f t="shared" si="1"/>
        <v>0</v>
      </c>
    </row>
    <row r="37" spans="1:9" ht="12.75">
      <c r="A37" s="92" t="s">
        <v>40</v>
      </c>
      <c r="B37" s="93"/>
      <c r="C37" s="94"/>
      <c r="D37" s="11">
        <v>1</v>
      </c>
      <c r="E37" s="10"/>
      <c r="F37" s="21"/>
      <c r="G37" s="26">
        <v>3</v>
      </c>
      <c r="H37" s="30">
        <v>0</v>
      </c>
      <c r="I37" s="32">
        <f t="shared" si="1"/>
        <v>0</v>
      </c>
    </row>
    <row r="38" spans="1:9" ht="12.75">
      <c r="A38" s="92" t="s">
        <v>41</v>
      </c>
      <c r="B38" s="93"/>
      <c r="C38" s="94"/>
      <c r="D38" s="11">
        <v>2</v>
      </c>
      <c r="E38" s="10"/>
      <c r="F38" s="21"/>
      <c r="G38" s="26">
        <v>6</v>
      </c>
      <c r="H38" s="30">
        <v>0</v>
      </c>
      <c r="I38" s="32">
        <f t="shared" si="1"/>
        <v>0</v>
      </c>
    </row>
    <row r="39" spans="1:9" ht="12.75">
      <c r="A39" s="92" t="s">
        <v>42</v>
      </c>
      <c r="B39" s="93"/>
      <c r="C39" s="94"/>
      <c r="D39" s="11">
        <v>2</v>
      </c>
      <c r="E39" s="10"/>
      <c r="F39" s="21"/>
      <c r="G39" s="26">
        <v>6</v>
      </c>
      <c r="H39" s="30">
        <v>0</v>
      </c>
      <c r="I39" s="32">
        <f t="shared" si="1"/>
        <v>0</v>
      </c>
    </row>
    <row r="40" spans="1:9" ht="12.75">
      <c r="A40" s="92" t="s">
        <v>43</v>
      </c>
      <c r="B40" s="93"/>
      <c r="C40" s="94"/>
      <c r="D40" s="11">
        <v>2</v>
      </c>
      <c r="E40" s="10"/>
      <c r="F40" s="21"/>
      <c r="G40" s="26">
        <v>6</v>
      </c>
      <c r="H40" s="30">
        <v>0</v>
      </c>
      <c r="I40" s="32">
        <f>G40*H40</f>
        <v>0</v>
      </c>
    </row>
    <row r="41" spans="1:9" ht="12.75">
      <c r="A41" s="89" t="s">
        <v>44</v>
      </c>
      <c r="B41" s="90"/>
      <c r="C41" s="91"/>
      <c r="D41" s="11">
        <v>2</v>
      </c>
      <c r="E41" s="10"/>
      <c r="F41" s="21"/>
      <c r="G41" s="26">
        <v>6</v>
      </c>
      <c r="H41" s="30">
        <v>0</v>
      </c>
      <c r="I41" s="32">
        <f>G41*H41</f>
        <v>0</v>
      </c>
    </row>
    <row r="42" spans="1:9" ht="12.75">
      <c r="A42" s="89" t="s">
        <v>45</v>
      </c>
      <c r="B42" s="90"/>
      <c r="C42" s="91"/>
      <c r="D42" s="11">
        <v>1</v>
      </c>
      <c r="E42" s="10"/>
      <c r="F42" s="21"/>
      <c r="G42" s="26">
        <v>3</v>
      </c>
      <c r="H42" s="30">
        <v>0</v>
      </c>
      <c r="I42" s="32">
        <f>G42*H42</f>
        <v>0</v>
      </c>
    </row>
    <row r="43" spans="1:9" ht="12.75">
      <c r="A43" s="89" t="s">
        <v>46</v>
      </c>
      <c r="B43" s="90"/>
      <c r="C43" s="91"/>
      <c r="D43" s="11">
        <v>1</v>
      </c>
      <c r="E43" s="10"/>
      <c r="F43" s="21"/>
      <c r="G43" s="26">
        <v>3</v>
      </c>
      <c r="H43" s="30">
        <v>0</v>
      </c>
      <c r="I43" s="32">
        <f>G43*H43</f>
        <v>0</v>
      </c>
    </row>
    <row r="44" spans="1:9" ht="12.75">
      <c r="A44" s="89" t="s">
        <v>47</v>
      </c>
      <c r="B44" s="90"/>
      <c r="C44" s="91"/>
      <c r="D44" s="11">
        <v>1</v>
      </c>
      <c r="E44" s="10"/>
      <c r="F44" s="21"/>
      <c r="G44" s="26">
        <v>3</v>
      </c>
      <c r="H44" s="30">
        <v>0</v>
      </c>
      <c r="I44" s="32">
        <f t="shared" si="1"/>
        <v>0</v>
      </c>
    </row>
    <row r="45" spans="1:9" ht="12.75">
      <c r="A45" s="89" t="s">
        <v>48</v>
      </c>
      <c r="B45" s="90"/>
      <c r="C45" s="91"/>
      <c r="D45" s="11">
        <v>1</v>
      </c>
      <c r="E45" s="10"/>
      <c r="F45" s="21"/>
      <c r="G45" s="26">
        <v>3</v>
      </c>
      <c r="H45" s="30">
        <v>0</v>
      </c>
      <c r="I45" s="32">
        <f t="shared" si="1"/>
        <v>0</v>
      </c>
    </row>
    <row r="46" spans="1:9" ht="12.75">
      <c r="A46" s="89" t="s">
        <v>49</v>
      </c>
      <c r="B46" s="90"/>
      <c r="C46" s="91"/>
      <c r="D46" s="11">
        <v>2</v>
      </c>
      <c r="E46" s="10"/>
      <c r="F46" s="21"/>
      <c r="G46" s="26">
        <v>6</v>
      </c>
      <c r="H46" s="30">
        <v>0</v>
      </c>
      <c r="I46" s="32">
        <f t="shared" si="1"/>
        <v>0</v>
      </c>
    </row>
    <row r="47" spans="1:9" ht="12.75">
      <c r="A47" s="89" t="s">
        <v>50</v>
      </c>
      <c r="B47" s="90"/>
      <c r="C47" s="91"/>
      <c r="D47" s="11">
        <v>2</v>
      </c>
      <c r="E47" s="10"/>
      <c r="F47" s="21"/>
      <c r="G47" s="26">
        <v>6</v>
      </c>
      <c r="H47" s="30">
        <v>0</v>
      </c>
      <c r="I47" s="32">
        <f t="shared" si="1"/>
        <v>0</v>
      </c>
    </row>
    <row r="48" spans="1:9" ht="12.75">
      <c r="A48" s="89" t="s">
        <v>51</v>
      </c>
      <c r="B48" s="90"/>
      <c r="C48" s="91"/>
      <c r="D48" s="11">
        <v>2</v>
      </c>
      <c r="E48" s="10"/>
      <c r="F48" s="21"/>
      <c r="G48" s="26">
        <v>6</v>
      </c>
      <c r="H48" s="30">
        <v>0</v>
      </c>
      <c r="I48" s="32">
        <f t="shared" si="1"/>
        <v>0</v>
      </c>
    </row>
    <row r="49" spans="1:9" ht="12.75">
      <c r="A49" s="89" t="s">
        <v>52</v>
      </c>
      <c r="B49" s="90"/>
      <c r="C49" s="91"/>
      <c r="D49" s="11">
        <v>1</v>
      </c>
      <c r="E49" s="10"/>
      <c r="F49" s="21"/>
      <c r="G49" s="26">
        <v>3</v>
      </c>
      <c r="H49" s="30">
        <v>0</v>
      </c>
      <c r="I49" s="32">
        <f t="shared" si="1"/>
        <v>0</v>
      </c>
    </row>
    <row r="50" spans="1:9" ht="12.75">
      <c r="A50" s="92" t="s">
        <v>53</v>
      </c>
      <c r="B50" s="93"/>
      <c r="C50" s="94"/>
      <c r="D50" s="11">
        <v>3</v>
      </c>
      <c r="E50" s="10"/>
      <c r="F50" s="21"/>
      <c r="G50" s="26">
        <v>9</v>
      </c>
      <c r="H50" s="30">
        <v>0</v>
      </c>
      <c r="I50" s="32">
        <f t="shared" si="1"/>
        <v>0</v>
      </c>
    </row>
    <row r="51" spans="1:9" ht="12.75">
      <c r="A51" s="89" t="s">
        <v>54</v>
      </c>
      <c r="B51" s="90"/>
      <c r="C51" s="91"/>
      <c r="D51" s="11">
        <v>2</v>
      </c>
      <c r="E51" s="10"/>
      <c r="F51" s="21"/>
      <c r="G51" s="26">
        <v>6</v>
      </c>
      <c r="H51" s="30">
        <v>0</v>
      </c>
      <c r="I51" s="32">
        <f t="shared" si="1"/>
        <v>0</v>
      </c>
    </row>
    <row r="52" spans="1:9" ht="13.5" thickBot="1">
      <c r="A52" s="92" t="s">
        <v>55</v>
      </c>
      <c r="B52" s="93"/>
      <c r="C52" s="94"/>
      <c r="D52" s="44">
        <v>1</v>
      </c>
      <c r="E52" s="45"/>
      <c r="F52" s="46"/>
      <c r="G52" s="47">
        <v>3</v>
      </c>
      <c r="H52" s="31">
        <v>0</v>
      </c>
      <c r="I52" s="48">
        <f t="shared" si="1"/>
        <v>0</v>
      </c>
    </row>
    <row r="53" spans="1:9" ht="13.5" thickTop="1">
      <c r="A53" s="37" t="s">
        <v>4</v>
      </c>
      <c r="B53" s="38" t="s">
        <v>2</v>
      </c>
      <c r="C53" s="38" t="s">
        <v>6</v>
      </c>
      <c r="D53" s="50">
        <f>SUM(D54:D54)</f>
        <v>1</v>
      </c>
      <c r="E53" s="39">
        <v>0</v>
      </c>
      <c r="F53" s="40">
        <f>D53*E53</f>
        <v>0</v>
      </c>
      <c r="G53" s="41"/>
      <c r="H53" s="42"/>
      <c r="I53" s="43"/>
    </row>
    <row r="54" spans="1:9" ht="13.5" thickBot="1">
      <c r="A54" s="89" t="s">
        <v>47</v>
      </c>
      <c r="B54" s="90"/>
      <c r="C54" s="91"/>
      <c r="D54" s="11">
        <v>1</v>
      </c>
      <c r="E54" s="10"/>
      <c r="F54" s="21"/>
      <c r="G54" s="27">
        <v>3</v>
      </c>
      <c r="H54" s="30">
        <v>0</v>
      </c>
      <c r="I54" s="32">
        <f t="shared" si="1"/>
        <v>0</v>
      </c>
    </row>
    <row r="55" spans="1:9" ht="15" thickTop="1">
      <c r="A55" s="37" t="s">
        <v>7</v>
      </c>
      <c r="B55" s="38" t="s">
        <v>2</v>
      </c>
      <c r="C55" s="38" t="s">
        <v>11</v>
      </c>
      <c r="D55" s="50">
        <f>SUM(D56:D56)</f>
        <v>1</v>
      </c>
      <c r="E55" s="39">
        <v>0</v>
      </c>
      <c r="F55" s="40">
        <f>D55*E55</f>
        <v>0</v>
      </c>
      <c r="G55" s="56"/>
      <c r="H55" s="42"/>
      <c r="I55" s="43"/>
    </row>
    <row r="56" spans="1:9" ht="13.5" thickBot="1">
      <c r="A56" s="89" t="s">
        <v>51</v>
      </c>
      <c r="B56" s="90"/>
      <c r="C56" s="91"/>
      <c r="D56" s="11">
        <v>1</v>
      </c>
      <c r="E56" s="98"/>
      <c r="F56" s="99"/>
      <c r="G56" s="27">
        <v>3</v>
      </c>
      <c r="H56" s="30">
        <v>0</v>
      </c>
      <c r="I56" s="51">
        <f t="shared" si="1"/>
        <v>0</v>
      </c>
    </row>
    <row r="57" spans="1:9" ht="47.25" customHeight="1" thickBot="1" thickTop="1">
      <c r="A57" s="57"/>
      <c r="B57" s="58"/>
      <c r="C57" s="97" t="s">
        <v>56</v>
      </c>
      <c r="D57" s="97"/>
      <c r="E57" s="97"/>
      <c r="F57" s="54">
        <f>SUM(F55,F53,F34,F27,F25,F6,)*365*3</f>
        <v>0</v>
      </c>
      <c r="G57" s="100" t="s">
        <v>57</v>
      </c>
      <c r="H57" s="97"/>
      <c r="I57" s="55">
        <f>SUM(I6:I56)</f>
        <v>0</v>
      </c>
    </row>
    <row r="58" spans="2:9" ht="12.75">
      <c r="B58" s="1"/>
      <c r="C58" s="1"/>
      <c r="D58" s="1"/>
      <c r="E58" s="1"/>
      <c r="F58" s="1"/>
      <c r="G58" s="1"/>
      <c r="H58" s="1"/>
      <c r="I58" s="1"/>
    </row>
  </sheetData>
  <sheetProtection/>
  <mergeCells count="48">
    <mergeCell ref="A29:C29"/>
    <mergeCell ref="A13:C13"/>
    <mergeCell ref="A7:C7"/>
    <mergeCell ref="A9:C9"/>
    <mergeCell ref="A10:C10"/>
    <mergeCell ref="A30:C30"/>
    <mergeCell ref="A8:C8"/>
    <mergeCell ref="A28:C28"/>
    <mergeCell ref="A26:C26"/>
    <mergeCell ref="A14:C14"/>
    <mergeCell ref="A42:C42"/>
    <mergeCell ref="A22:C22"/>
    <mergeCell ref="A43:C43"/>
    <mergeCell ref="A19:C19"/>
    <mergeCell ref="A11:C11"/>
    <mergeCell ref="A12:C12"/>
    <mergeCell ref="A20:C20"/>
    <mergeCell ref="A23:C23"/>
    <mergeCell ref="A24:C24"/>
    <mergeCell ref="A41:C41"/>
    <mergeCell ref="A56:C56"/>
    <mergeCell ref="E56:F56"/>
    <mergeCell ref="G57:H57"/>
    <mergeCell ref="A49:C49"/>
    <mergeCell ref="A50:C50"/>
    <mergeCell ref="A51:C51"/>
    <mergeCell ref="A52:C52"/>
    <mergeCell ref="A54:C54"/>
    <mergeCell ref="A36:C36"/>
    <mergeCell ref="A37:C37"/>
    <mergeCell ref="A40:C40"/>
    <mergeCell ref="C57:E57"/>
    <mergeCell ref="A39:C39"/>
    <mergeCell ref="A44:C44"/>
    <mergeCell ref="A45:C45"/>
    <mergeCell ref="A46:C46"/>
    <mergeCell ref="A47:C47"/>
    <mergeCell ref="A48:C48"/>
    <mergeCell ref="A15:C15"/>
    <mergeCell ref="A16:C16"/>
    <mergeCell ref="A17:C17"/>
    <mergeCell ref="A18:C18"/>
    <mergeCell ref="A21:C21"/>
    <mergeCell ref="A38:C38"/>
    <mergeCell ref="A32:C32"/>
    <mergeCell ref="A33:C33"/>
    <mergeCell ref="A35:C35"/>
    <mergeCell ref="A31:C3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</dc:creator>
  <cp:keywords/>
  <dc:description/>
  <cp:lastModifiedBy>Křivánková Martina</cp:lastModifiedBy>
  <cp:lastPrinted>2018-05-10T10:16:53Z</cp:lastPrinted>
  <dcterms:created xsi:type="dcterms:W3CDTF">2014-05-12T10:25:00Z</dcterms:created>
  <dcterms:modified xsi:type="dcterms:W3CDTF">2020-05-20T07:09:07Z</dcterms:modified>
  <cp:category/>
  <cp:version/>
  <cp:contentType/>
  <cp:contentStatus/>
</cp:coreProperties>
</file>