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85" windowHeight="14715" activeTab="0"/>
  </bookViews>
  <sheets>
    <sheet name="List1" sheetId="1" r:id="rId1"/>
  </sheets>
  <definedNames>
    <definedName name="Excel_BuiltIn_Print_Titles_1">'List1'!$A$1:$IP$1</definedName>
    <definedName name="_xlnm.Print_Titles" localSheetId="0">'List1'!$1:$1</definedName>
    <definedName name="_xlnm.Print_Area" localSheetId="0">'List1'!$A$1:$H$303</definedName>
  </definedNames>
  <calcPr fullCalcOnLoad="1"/>
</workbook>
</file>

<file path=xl/sharedStrings.xml><?xml version="1.0" encoding="utf-8"?>
<sst xmlns="http://schemas.openxmlformats.org/spreadsheetml/2006/main" count="723" uniqueCount="344">
  <si>
    <t>Videokonferenční systém včetně kamery 4xzoom</t>
  </si>
  <si>
    <t>50" Full HD plazmový panel</t>
  </si>
  <si>
    <t>Reproduktory k 50" plazmovým panelům</t>
  </si>
  <si>
    <t>Pojízdný výškově nastavitelný stojan pro VCF</t>
  </si>
  <si>
    <t>Přípojné místo sál 1x RJ45 (video převodník)+2x audio linka</t>
  </si>
  <si>
    <t>HDMI matice, která má 8 vstupů HDMI a 8 výstupů CATx a její součástí je i 8 přijímačů /převodníků CATx/HDMI</t>
  </si>
  <si>
    <t>HDMI převodník HDMI/UTP - UTP/HDMI</t>
  </si>
  <si>
    <t>Audio patch pro ukončení v racku</t>
  </si>
  <si>
    <t>Přípojné místo ve stole</t>
  </si>
  <si>
    <t>Přípojné místo ve stole s konektory HDMI, Audio, USB</t>
  </si>
  <si>
    <t>SW pro správu a distribuci multimediálního obsahu, serverová část</t>
  </si>
  <si>
    <t>SW pro správu a distribuci multimediálního obsahu, klient, editační SW k XL serveru</t>
  </si>
  <si>
    <t>výrobce</t>
  </si>
  <si>
    <t>název</t>
  </si>
  <si>
    <t>popis</t>
  </si>
  <si>
    <t>množstevní jednotka</t>
  </si>
  <si>
    <t>cena celkem / Kč bez DPH</t>
  </si>
  <si>
    <t>počet</t>
  </si>
  <si>
    <t>Kč/jednotka bez_DPH</t>
  </si>
  <si>
    <t>Projektor</t>
  </si>
  <si>
    <t>Převodník RS232 / DMX</t>
  </si>
  <si>
    <t xml:space="preserve">Kryt do výbušného prostředí, certifikát EEx d IIC T6, IP65 (průměr 180 x 380 mm) + stěnová konzola včetně montážního kloubu.
</t>
  </si>
  <si>
    <t xml:space="preserve">objektiv </t>
  </si>
  <si>
    <t>Držák projektoru</t>
  </si>
  <si>
    <t>Plátno elektrické</t>
  </si>
  <si>
    <t>Řídící systém</t>
  </si>
  <si>
    <t>De embedder audio signálu z HDMI signálu</t>
  </si>
  <si>
    <t>Zařízení s neurčeným umístěním</t>
  </si>
  <si>
    <t>CENA AV TECHNIKY V NEEXPOZIČNÍ ČÁSTI</t>
  </si>
  <si>
    <t>Kabeláž</t>
  </si>
  <si>
    <t>Ozvučení</t>
  </si>
  <si>
    <t>Plátno Rámové</t>
  </si>
  <si>
    <t>Interaktivní panel</t>
  </si>
  <si>
    <t>Datové rozvaděče (Rack)</t>
  </si>
  <si>
    <t>19" rozvaděč stojanový 42U/600x800 skleněné dveře, šedý</t>
  </si>
  <si>
    <t>objektiv 1,3-1,9:1</t>
  </si>
  <si>
    <t>sestava</t>
  </si>
  <si>
    <t>ks</t>
  </si>
  <si>
    <t>Podpora výstupu sdílených prezentací a dokumentů na druhý displej.</t>
  </si>
  <si>
    <t>Místnost 3.09</t>
  </si>
  <si>
    <t>Příslušenství audio technika</t>
  </si>
  <si>
    <t>Hlasování - řízení</t>
  </si>
  <si>
    <t>Hlasování - příslušenství</t>
  </si>
  <si>
    <t>Ovládací panely</t>
  </si>
  <si>
    <t>Příslušenství řídicí systémy</t>
  </si>
  <si>
    <t>Řídicí jednotky</t>
  </si>
  <si>
    <t>PoE Switch 8 portů PoE</t>
  </si>
  <si>
    <t>set</t>
  </si>
  <si>
    <t>Stativ pro fotoaparát</t>
  </si>
  <si>
    <t xml:space="preserve">Systém pro  bezdrátový přenos nekomprimovaného audio a video signálu z jakéhokoliv ENG kamery na náhledový monitor při produkci v terénu nebo ve studiu. Systém je ideální pro živé sledování v reálném čase s latencí méně než 1 milisekunda. Režisér, producent může v plné kvalitě sledovat natáčené záběry. Je vhodný zejména pro natáčení ze steadicam. 
Externí anténa zajišťují stabilnější spojení.
- přenáší obraz a zvuk v reálném čase se zpožděním méně 1ms
- nekomprimované HD video 1080i s embedovanym zvukem
- kompaktní provedení vysílače a přijímače
- automaticky rozpozná HD-SDI a SD-SDI video
- přenos na frekvencí 5.1GHz - 5.9GHz. Automaticky upraví frekvencí v případě rušení s jiným RF systémem </t>
  </si>
  <si>
    <t>Mixážní pult</t>
  </si>
  <si>
    <t>dvoukanálový lamp. mikrofonní předzesilovač, 2 kanály, digitální výstupy, výběrová lampa 12AX7, phantomové napájení 48 V, otáčení fáze, výstup formátu AES/EBU (XLR) a S/PDIF (RCA - koax.) , Vzorkovací frekvence přepínatelná 44,1 - 96 kHz, 2 algoritmy redukce šumu.</t>
  </si>
  <si>
    <t>Propojovací kabel pro přímé uchycení anténního prutu do rackových úchytů WMS, vč. BNC průchodek. 1 m</t>
  </si>
  <si>
    <t>Uzavyratelný pojizdný box pro techniku 800x800x1200</t>
  </si>
  <si>
    <t>Stativ pro videokameru</t>
  </si>
  <si>
    <t xml:space="preserve">Prezentační PC </t>
  </si>
  <si>
    <t>Prezentační PC režie</t>
  </si>
  <si>
    <t>Reproduktorová soustava</t>
  </si>
  <si>
    <t>Zesilovač</t>
  </si>
  <si>
    <t>Mixážní systém</t>
  </si>
  <si>
    <t>INSTALAČNÍ POLOŽKY</t>
  </si>
  <si>
    <t>zařízení</t>
  </si>
  <si>
    <t>LCD displej</t>
  </si>
  <si>
    <t>Rám nerez</t>
  </si>
  <si>
    <t>Přehrávač pro Dynamic signage</t>
  </si>
  <si>
    <t>SW pro správu, server</t>
  </si>
  <si>
    <t>SW pro správu, klient</t>
  </si>
  <si>
    <t>Interaktivní sestava</t>
  </si>
  <si>
    <t xml:space="preserve">Montážní set </t>
  </si>
  <si>
    <t>Servisní kontrakt</t>
  </si>
  <si>
    <t>Podpora Full HD rozlišení 1080p30.</t>
  </si>
  <si>
    <t>SW a licence pro dvojí výstup</t>
  </si>
  <si>
    <t>SW a licence pro vysoké rozlišení</t>
  </si>
  <si>
    <t>Montážní set</t>
  </si>
  <si>
    <t xml:space="preserve">Objektiv </t>
  </si>
  <si>
    <t>16x16 maticový přepínač HDMI</t>
  </si>
  <si>
    <t>Převodník HDMI - UTP, vysílač</t>
  </si>
  <si>
    <t>Převodník HDMI - UTP, přijímač</t>
  </si>
  <si>
    <t>převodník VGA na HDMI</t>
  </si>
  <si>
    <t>Oddělovač audia z HDMI</t>
  </si>
  <si>
    <t>Přípojné místo sál</t>
  </si>
  <si>
    <t>Ochranný kryt</t>
  </si>
  <si>
    <t xml:space="preserve">Video  patch </t>
  </si>
  <si>
    <t>Provozní server</t>
  </si>
  <si>
    <t>Server</t>
  </si>
  <si>
    <t xml:space="preserve">Videokonferenční řešení pro menší zasedací místnosti a kanceláře, týmovou spolupráci. Ke komunikaci jsou využívány IP H.323/SIP linky s podporou přenosu až 6 Mb/s, vysoké kvality je  dosaženo již od rychlosti 512 kB/s. Systém vyniká vysoce kvalitním přenosem zvuku. Jednoduché sdílení PC aplikací, videa či prezentací (formát až 1080p a UXGA) je standardní funkce přes DVI rozhraní. Sestava se skládá z kodeku, full HD kamery zoom 12x, mikrofonu a dálkového ovládání. </t>
  </si>
  <si>
    <t>Videokonferenční systém včetně kamery 12x zoom</t>
  </si>
  <si>
    <t>Příslušenství řídicí systémy - Převodník RS232 / DMX</t>
  </si>
  <si>
    <t>Interaktivní panel 24"</t>
  </si>
  <si>
    <t>HDMI/UTP maticový přepínač 8x8</t>
  </si>
  <si>
    <t xml:space="preserve"> HDMI/UTP - UTP/HDMI převodník</t>
  </si>
  <si>
    <t>FullHD videokonferenční kamera</t>
  </si>
  <si>
    <t>SW a licence pro multisite</t>
  </si>
  <si>
    <t>Box pro techniku</t>
  </si>
  <si>
    <t>Stativ</t>
  </si>
  <si>
    <t>Digitální zrcadlovka</t>
  </si>
  <si>
    <t>Zařízení pro přenos obrazu do projektoru</t>
  </si>
  <si>
    <t>Termokamera</t>
  </si>
  <si>
    <t xml:space="preserve">Profesionální Full HD LED LCD monitor s vysokou kvalitou obrazu s úhlopříčkou 42" (106 cm). Rozlišení: full HD 1920x1080 pxl, spolehlivý 24/7 provoz, LCD panel odolný proti vypalování obrazu, vysoká obrazová kvalita, jas min. 450 cd/m2, IPS panel se širokým pozorovacím úhlem 178°, poměr obrazu: 16:9, kontrastní poměr min. 1300:1, odezva 12ms, možnost instalace horizontálně, zabudované reproduktory 10W (5W + 5W), rozšiřitelnost: DIGITAL LINK, DVI-D IN/OUT a RS-232C IN/OUT, nízké provozní náklady. </t>
  </si>
  <si>
    <t>Nástěnný náklopný držák pro displeje 37"-63. 
Max. nosnost 90 kg.
Náklon 0-12 stupňů.
Možnost horizontálního posunu po instalaci alespoň +/- 222 mm doleva a doprava.
Click-connect systém - slyšitelné kliknutí při bezpečném zapadnutí obrazovky do držáku.</t>
  </si>
  <si>
    <t>Robustní a spolehlivý přehrávač pro Dynamic signage s výkonou grafikou ve Full HD. Výstup 2xVGA, DVI-D, HDMI.</t>
  </si>
  <si>
    <t>Montážní modul na zeď pro snadný vertikální posuv interaktivní tabule.</t>
  </si>
  <si>
    <t>Informační systém - HW + SW</t>
  </si>
  <si>
    <t>Interaktivní bílá tabule, DViT technologie, o minimálních rozměrech 190 x 125 (š x v). Pracovní plocha min. 185 x 115 cm.  licence pro aplikační SW, USB kabel pro připojení ntb bez instalace SW.</t>
  </si>
  <si>
    <t>Ultrakrátký 3D projektor. Projektor DLP, nat. WXGA (1280x800), min. 3100 ANSI lm, kontrast min 2000:1, 3D ready, reproduktor, dálkové ovládání, VGA, HDMI, LAN</t>
  </si>
  <si>
    <t>Interaktivní bílá tabule, DViT technologie, o minimálních rozměrech 190 x 125 (š x v). Pracovní plocha min. 185 x 115 cm, včetně projektoru s ultrakrátkou projekční vzdáleností, USB audio systém, licence pro aplikační SW, USB kabel pro připojení ntb bez instalace SW, CAT5 extender</t>
  </si>
  <si>
    <t xml:space="preserve">Videokonferenční řešení pro menší zasedací místnosti a kanceláře, týmovou spolupráci. Ke komunikaci jsou využívány IP H.323/SIP linky s podporou přenosu až 6 Mb/s, vysoké kvality je  dosaženo již od rychlosti 512 kB/s. Vysoká kvalita přenosu zvuku. Sdílení PC aplikací, videa či prezentací (formát až 1080p a UXGA)  přes DVI nebo HDMI rozhraní. Sestava se skládá z kodeku, full HD kamery zoom min. 4x, mikrofonu a dálkového ovládání. </t>
  </si>
  <si>
    <t>Podpora Full HD rozlišení min. 1080p30.</t>
  </si>
  <si>
    <t xml:space="preserve">Interaktivní Full HD plazmový panel s úhlopříčkou 50" (127 cm) pro efektivní prezentaci. Rozlišení 1920x1080 bodů. Interaktivní funkce pomocí až 4 dotykových per najednou, vynikající obrazová kvalita a reprodukce barev.  Nový systém psaní pomocí elektronického pera PLASMA LIGHT DETECTION SYSTEM, byl vyvinut speciálně pro využití pro plazmové panely. Pomocí tlačítka lze zvolit až 4 barvy nebo gumu. Funkce PICTURE IN PICTURE. Min. dynamický kontrast 5.000.000:1, poměr obrazu: 16:9, zabudované reproduktory 20W (10W + 10W), Max spotřeba 375W, při vypnutí 0,3W. Životnost 100,000 hodin. VSTUPY: HDMI IN, DVI-D IN/AUDIO (L/R) IN, VIDEO IN/AUDIO (L/R), COMPONENT RGB IN/AUDIO IN, PC IN/AUDIO IN, LAN, USB (pro wifi modul), RS232-C kompatibilní, EXTERNAL SPEAKER, 1 x vícefunkční vyměnitelný slot 2.0 (prázdný). </t>
  </si>
  <si>
    <t>Teleskopický - nastavitelná výška od 1,2 do 1,8 m. Integrovaný cablemanagement. Montáž v pozici portrait/landscape. Rychlá montáž a demontáž displeje. Součástí je univerzální adaptér.</t>
  </si>
  <si>
    <t>Soustava reproduktorů 2x8W pro stereo ozvučení k panelům 50".</t>
  </si>
  <si>
    <t>Převod analogového VGA signálu z PC nebo notebooku na digitální HDMI výstup v širokém rozsahu HDTV a PC rozlišení, a to až do rozlišení 1080p nebo WUXGA (1920x1200). Kromě video „upscalingu" je možné také převádět digitální / analogový zvukový signál na digitální / analogový formát, který pak na výstupu HDMI slučuje s video signálem..</t>
  </si>
  <si>
    <t>Kabelová redukce pro PTZ kameru. Umožňuje výstupní signály HD/SD analog, Component (15-pin D-Sub), Composite (BNC), a řídicí signály RS422/232</t>
  </si>
  <si>
    <t>PTZ kamera</t>
  </si>
  <si>
    <t xml:space="preserve">Motorizovaná profersionální PTZ kamera. TV systém HD: 1080/59.94p*1, 1080/59.94i, 720/59.94p, 480/59.94p*1, 480/59.94i, 1080/50p*1, 1080/50i, 720/50p.. SD: 576/50p*1, 576/50i. Obrazový seznzor 1/3-type 3MOS. Objektiv: 20x zoom, F1.6 to F3.4 (f=4.5 mm to 90 mm). Ostření: Auto/Manual. Minimální osvětlení: 7 lx (50 IRE, F1.6, +18 dB). Řízení zisku: Auto,0 dB - 18 dB. Pan/Tilt Pan: ±175°, Tilt: -30° to 210°, 60°/sec. Počet předvoleb: 50. Video výstupy: HDMI,  Component (15-pin D-Sub), Composite (BNC). Řízení: LAN, RS-422 - AW-series protocol. </t>
  </si>
  <si>
    <t>Kabelová redukce k PTZ kameře</t>
  </si>
  <si>
    <t>Profesionální kamera pro fixní montáž</t>
  </si>
  <si>
    <t>Řídicí pult k PTZ kamerám. Řízení všech definovaných kamer. Možnost nastavování parametrů kamer a až 50 pozičních předvoleb.</t>
  </si>
  <si>
    <r>
      <t>Pevná profesionální kamera pro fixní montáž:</t>
    </r>
    <r>
      <rPr>
        <b/>
        <sz val="10"/>
        <rFont val="Arial"/>
        <family val="2"/>
      </rPr>
      <t xml:space="preserve"> TV systém HD</t>
    </r>
    <r>
      <rPr>
        <sz val="10"/>
        <rFont val="Arial"/>
        <family val="2"/>
      </rPr>
      <t>: 1080/59.94p, 1080/59.94i, 1080/50p,1080/50i, 720/59.94p, 720/50p. SD: 576/50p, 480/59.94p. Obrazový senzor: 1/4.37 type MOS 3,9 Mpix. Objektiv: iA min 2x zoom. F2.0 (f=2.15 mm). Ostření: Auto. Minimální vzdálenost od objektu:  80 cm. Úhel záběru: 95°(Hl), 56°(V). Minimální úroveň osvětlení: 20 lx. Video výstupy: HDMI. Nastavoení a řízení po LAN/Ethernet. Součástí dodávky otočný držák.</t>
    </r>
  </si>
  <si>
    <t>Pohyblivé LED svítidlo typu Beam / Wash, 30 x 10W fullcolour LED RGBW, rozsah zoomu 8°-50°, DMX řízení.</t>
  </si>
  <si>
    <t>Koncový zesilovač 4x 200W /100V, 8x 200W /70V, 8x 200W /4Ω, 160W/ 8Ω, TLC ochrana - automatická ochrana proti přehřívání.</t>
  </si>
  <si>
    <t>Zesilovač pro indukční smyčku (vyhovuje IEC 60849), bezdrátový přenos audio signálu pro nedoslýchavé, 2 Audio vstupy  Line/Mic, výstupní výkon pro pokrytí až 600 m2, proudově řízená smyčka, excelentní kvalita řeči i hudby, automatická regulace.</t>
  </si>
  <si>
    <t>Mixážní matice s DSP, 12 vstupů/ 8 výstupů, vstupy s automatickou eliminací ozvěny (AEC), 48 sběrnic, 12 kontrolních vstupů, 6 logických výstupů, indikační LED pro každý kanál, ethernet, nastavení, kontrola, monitoring přes HiQnet London Architect, RS-232.</t>
  </si>
  <si>
    <t>Sestava poslechových monitorů 5,25" + 0,75", 2x35W, 80Hz - 20 kHz, vstup XLR, Jack 6,3 a RCA, aktivní + pasivní reprosoustava vč. propojovacího kabelu 3m.</t>
  </si>
  <si>
    <t>UHF bezdrátový set - ruční mikrofon s mikrofonní vložkou, superkardioidní charakteristika, 70Hz-20 kHz, přenosné pásmo 650.1 - 680.0 MHz, síťový μC diverzní přijímač, 1200 přeladitelných freq., pilot tone,  19" rack uchycení, výkon vysílače 50 mW, provoz min 12 hodin, IR nastavení vysílač -&gt; přijímač</t>
  </si>
  <si>
    <t>UHF bezdrátový set - bez mikrofonu, 35Hz-20 kHz, kapesní vysílač, přenosné pásmo  650.1 - 680.0 MHz, síťový μC diverzní přijímač, 1200 přeladitelných freq., pilot tone,  19" rack uchycení, výkon vysílače 50 mW, provoz min. 12 hodin, IR nastavení vysílač -&gt; přijímač</t>
  </si>
  <si>
    <t>Náhlavní kondenzátorový mikrofon, kardioidní směrová charakteristika, 100 Hz - 20 kHz, citlivost 6 mV/PA; 44 dB.</t>
  </si>
  <si>
    <t>Stolní stojánek s nástavcem, závit 3/8". Hmotnost max. 1,0 kg, výška 175 mm, Ø 130 mm.</t>
  </si>
  <si>
    <t>Mikrofonní stativ s ramenem. Hmotnost max.3,5 kg, výška 900/1605 mm, rameno 460/770 mm.</t>
  </si>
  <si>
    <r>
      <rPr>
        <sz val="10"/>
        <rFont val="Arial CE"/>
        <family val="0"/>
      </rPr>
      <t xml:space="preserve">Aktivní </t>
    </r>
    <r>
      <rPr>
        <sz val="10"/>
        <rFont val="Arial CE"/>
        <family val="2"/>
      </rPr>
      <t>směrová anténa UHF, 500 - 865 MHz, pokrytí 70°, zisk 21,5 dB, pro vysílače do 300 m, vestavěný zesilovač pro kabel , BNC konektor, LED, kloubový úchyt.</t>
    </r>
  </si>
  <si>
    <t>držák pro upevnění ext. antény, závit 3/8".</t>
  </si>
  <si>
    <r>
      <t xml:space="preserve">Anténní rozbočovač, 2x 1:5, aktivní, vč. napájení přijímačů po ant. kabelu, 500 - 865 MHz, impedance 50 </t>
    </r>
    <r>
      <rPr>
        <sz val="10"/>
        <rFont val="Calibri"/>
        <family val="2"/>
      </rPr>
      <t>Ω</t>
    </r>
    <r>
      <rPr>
        <sz val="10"/>
        <rFont val="Arial CE"/>
        <family val="2"/>
      </rPr>
      <t>, 12V, (neobsahuje síťový zdroj).</t>
    </r>
  </si>
  <si>
    <t>Centrální napájecí jednotka pro bezdrátové mikrofonní přijímače nebo anténní rozbočovače, vstup 90 - 264 V, freq. 47 - 63 Hz, výstup 3x 12V, 1x 2,5 A, 2x 2 A.</t>
  </si>
  <si>
    <t>Dvojitá inteligentní nabíječka pro UHF vysílače bezdrátových mikrofonů / 1,2 V NiMH AA akumulátorové baterie (&gt; 2000 mAh), nabíjí bez vyjmutí baterií z vysílačů, set vč. síť. zdroje a 2x AA 1,2 V NiMH akumulátorové baterie (&gt; 2100 mAh).</t>
  </si>
  <si>
    <t>USB RF přijímač s dosahem min. 100m, freq. přenosu 2,4 GHz, dodávka vč. hlasovacího software (pro Windows 32 bit a 64 bit XP, Vista, 7 / Office XP, 2003, 2007, 2010), který je součástí nástrojové lišty SW PowerPoint</t>
  </si>
  <si>
    <r>
      <rPr>
        <sz val="10"/>
        <rFont val="Arial CE"/>
        <family val="0"/>
      </rPr>
      <t>RF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2"/>
      </rPr>
      <t xml:space="preserve">hlasovací ovladač s </t>
    </r>
    <r>
      <rPr>
        <sz val="10"/>
        <rFont val="Arial CE"/>
        <family val="0"/>
      </rPr>
      <t xml:space="preserve">LCD </t>
    </r>
    <r>
      <rPr>
        <sz val="10"/>
        <rFont val="Arial CE"/>
        <family val="2"/>
      </rPr>
      <t>displejem pro informaci o zvolené odpovědi a o stavu baterie, freq. přenosu 2,4 GHz, 10 hlasovacích tlačítek.</t>
    </r>
  </si>
  <si>
    <t>Přepravní brašna pro komponenty hlasovacího režimu, max. 32 ks.</t>
  </si>
  <si>
    <t>Screen server, JPEG2000, RAID 5 HDD 16TB (nekonečně rozšiřitelné!!!), 16 ch audio, IMB (integrated media block), CRU slot, USB 2.0, E-sata, HFR (48/60).</t>
  </si>
  <si>
    <t>Přípojné místo zabudovatelné do podlahové krabice, vanička GB3 s konektory: 1xHDMI, 1xAudio, 1xUSB, 1xVGA</t>
  </si>
  <si>
    <t>Přípojné místo ve stole s konektory HDMI, Audio, USB, VGA</t>
  </si>
  <si>
    <t>Přípojné místo zabudovatelné do podlahové krabice, vanička GB3 s konektory: 1xHDMI, 1xAudio, 1xUSB 1xVGA</t>
  </si>
  <si>
    <t xml:space="preserve">Soustava reproduktorů 2x8W pro stereo ozvučení k panelům 50".Barva černá.
</t>
  </si>
  <si>
    <t>Přípojné místo ve stole s konektory HDMI, VGA, Audio, USB</t>
  </si>
  <si>
    <t>Přípojné místo zabudovatelné do podlahové krabice, vanička GB3 s konektory: 1xHDMI, 1xAudio, 1xVGA, 1xUSB</t>
  </si>
  <si>
    <t>Interaktivní LCD s úhlopříčkou 24",full HD rozlišení (1920 x 1080 bodů), DViT technologie, licence pro aplikační SW, USB kabel pro připojení ntb bez instalace SW.</t>
  </si>
  <si>
    <t>Elektrické projekční plátno o velikosti obrazu 350x200 cm - Typ D - Blankara matt white</t>
  </si>
  <si>
    <t>Elektrické projekční plátno o velikosti obrazu 550x300 cm - Typ D - Blankara matt white</t>
  </si>
  <si>
    <t>Rámové nástěnné plátno o velikosti 10100x310/Vellikost obrazu 1000x300 cm - Typ D - Durabla matt white</t>
  </si>
  <si>
    <t>Maticový přepínač 16x16 HDMI
Šířka video pásma: 10.2 Gbps (340 MHz)
Plná podpora 3D
HDCP a EDID management = přepínání 0,5-2 sec.
Záložní zdroj
Reclocking na vstupech a výstupech do 15 m kabelu.
Ovládání tlačítky a RS-232, alespoň 9 programovatelných presetů
Vstupy: 16x HDMI 
Výstupy: 16x HDMI, 1x RS-232, 1x IR 3.5mm port a 1x Ethernet
Výstupní rozlišení: Video: 480i až 1080p Vesa: 640x480 až 1920x1200</t>
  </si>
  <si>
    <t>Projektor s jasem 8500 ANSI Lm, technologie 1 chip DLP projektor, 0,67" DLP chip x 1, rozlišení 1 920x1200 pxl s funkcí geometrického přizpůsobení obrazu pro projekci na zakřivené plochy. Formát obrazu 16:10, 2 odolné AC lampy, kontrastní poměr obrazu: min. 2500:1, F 1,7 - 1,9, f 25,6 - 35,7 mm, terminal s multi vstupy: HDMI-IN, DVI-D IN, RGB1 IN, RGB2 IN, VIDEO IN, S-VIDEO IN, SERIAL IN, SERIAL OUT, REMOTE 1 IN, REMOTE 1 OUT, REMOTE2 IN, LAN. Další funkce:  samočistící eco filtr s dlouhou životností až 12 000 hodin v eco režimu (dle okolních podmínek), kapalinový chladící systém, flexibilní instalace,  side-by-side funkce. web browser control/monitoring a e-mail message allert, bezdrátový dálkový ovladač s dosahem alespoň 30 m, mechanické zakrytí objektivu, přímé vypnutí.</t>
  </si>
  <si>
    <t>Převodník HDMI na UTP - vysílač přenáší High Speed HDMI signál s ethernetem na jakýkoli HDBaseT příjímač nebo HDBaseT kompatibilní displej. Tento vysílač podporuje plné 3D a rozlišení až do 1080P, stejně jako audio zpětný kanál (ARC) a napájení přes ethernet (POE) a přenáší signál na vzdálenost  do min. 70 metrů po jednom CAT6a kabelu</t>
  </si>
  <si>
    <t>Převodník UTP na HDMI přijímač přijímá HDBaseT signál z jakéhokoli HDBaseT zdroje nebo vysílače a převádí jej na High Speed HDMI Signál. HDRX podporuje zdroje s plným 3D a rozlišením až do 1080P, stejně jako audio zpětný kanál (ARC), napájení přes ethernet (POE) a umožňuje přenos signálu na vzdálenost do min. 70 metrů po jednom CAT6a kabelu</t>
  </si>
  <si>
    <t>Přípojné místo ve stole s konektory HDMI, VGA , Audio, USB</t>
  </si>
  <si>
    <t>pylonové sloupky kotvené do podlahy a stropu profil 10x10cm pro instalaci pojezdu IT před skleněnou příčkou</t>
  </si>
  <si>
    <t>Pylonové sloupky</t>
  </si>
  <si>
    <t xml:space="preserve">Prezentační PC sál - Pracovní stanice, RAM 8GB, výkonná grafická karta, HDD 500GB, DVD, USB 3.0, Operační systém kompatibilní s interaktivním a hlasovacím softwarem </t>
  </si>
  <si>
    <t>Prezentační PC režie - Pracovní stanice, RAM 8GB, výkonná grafická karta, HDD 500GB, DVD, USB Operační systém kompatibilní s interaktivním a hlasovacím softwarem 
24" monitor kontrast  1000:1, 250cd/m2, odezva 14ms, rozlišení 1920x1080 antireflexní, VGA, DVI, DisplayPort, 3x USB2.0, černý</t>
  </si>
  <si>
    <t>Digitální zvukový kino procesor umožňující připojení zvuku z analogových zdrojů, připojení DCI serveru AES-EBU 8-ti kanál a alternativních audio zdrojů s podporou dekódování zvuku Dolby Digital a DTS-HD Master audio. Minimální konfigurace vstupů: DB25/analog (8-kanál), DB25/digital (8-kanál), koaxiální digitální, 2x TOS link, 2x stereo (2x cinch), mikrofoní vstup. 4x HDMI vstup / 1x HDMI výstup, karta pro připojení analogových čteček. Ovládání pomocí dotykového LCD panelu s grafickým rozhraním. Kompletní vzdálená správa pol LAN.</t>
  </si>
  <si>
    <t>Monitorovací jednotka reproduktorů</t>
  </si>
  <si>
    <t>Dotykový panel bezdrátový přenosný. Minimální technické parametry panelu: úhlopříčka 5,2" 16:9, rozlišení 800x480, 18-bitové barvy, grafický procesor G4, vestavěné reproduktory a mikrofon, ovládací tlačítka na čelním rámečku, IP komunikace přes WiFi 802.11b/g, zabezpečení WiFi standardy  WEP, WPA, WPA2, EAP-TLS, EAP-TTLS a PEAP, vyklápěcí stojánek na stůl a napájecí zdroj je součástí balení</t>
  </si>
  <si>
    <t xml:space="preserve">Šestikanálová relé jednotka pro spínání zátěží do 10A, 6 nezávislých bezpotenciálových přepínacích výstupů, řízení po sběrnici a externími tlačítky, testovací tlačítka na čelním panelu, programovatelné parametry pro každé relé (odezva na vstup, zpožděné zapnutí/vypnutí, paměť, sekvence pro ovládání motorů), indikace napájení a stavu relé. Minimální technická specifikace: Napájecí napětí: 230V / 50/60Hz, 50 mA, Počet spínaných výstupů: 6, Maximální zátěž: 230V/10A každý výstup při odporové zátěži. </t>
  </si>
  <si>
    <t>Převodník RS-232/485, automatický poloduplexní provoz, indikace směru přenosu. Minimální technická specifikace: Napájení: Z modulů po sběrnici nebo externě 7.5 - 24 V DC/100mA, Přenosová rychlost: 19200 bitů/s, Vstupní/výstupní konektory: RS232 – 9 pin D konektor dutinky nebo svorky do 1.5 mm2, RS485 - 2x konektor RJ-11-4</t>
  </si>
  <si>
    <t>Dvoukanálová jednotka analogových výstupů, dva nezávislé analogové výstupy 0-10 V, rozlišení 10 bitů, možnost připojení periferií s rozhraním 0-10V (stmívatelné předřadníky zářivek – Osram, Siemens, Helvar, Philips, stmívače vyšších výkonů, měniče frekvence apod.), schopnost pohlcovat proud až 100mA na kanál (více než 100 předřadníků zářivek), dva silové výstupy automaticky spínající je-li napětí analogového výstupu větší než 1 V (napájení předřadníků zářivek), řízení po sběrnici  a externími tlačítky, testovací tlačítka na čelním panelu, programovatelné parametry (odezva na vstupy, min., max. hodnota výstup. napětí, rychlost přeběhu), indikace výstupní úrovně. Minimální technická specifikace: Napájecí napětí: 230V / 50/60Hz, 50 mA, Počet analogových výstupů: 2, Rozlišení D/A převodníku: 10 bitů (1024 úrovní), Maximální zátěž: 100mA dovnitř (sink),15mA ven (source) pro každý výstup, Počet spínaných výstupů: 2, Maximální zátěž: 230V/8A každý silový výstup</t>
  </si>
  <si>
    <t xml:space="preserve">Dvoukanálová jednotka pro řízení elektronických předřadníků zářivek,Řídicí modul pro stmívatelné předřadníky zářivek (DSI) kompatibilní s předřadníky PCA firem TRIDONIC a ZUMTOBEL, řízení po sběrnici PEXbus a externími tlačítky, testovací tlačítka na čelním panelu, programovatelné parametry (odezva na vstupy, min., max. hodnota výstupního napětí, rychlost stmívání), indikace výstupní úrovně, a zkratované sběrnice k zářivkám. Minimální technická specifikace: Napájecí napětí: 230V / 50/60Hz, 50 mA, Počet řízených okruhů: 2, Maximální zátěž: 50 elektronických předřadníků pro každý výstup. </t>
  </si>
  <si>
    <t>Mixážní matice s DSP, 12 vstupů/ 8 výstupů, 48 sběrnic, 12 kontrolních vstupů, 6 logických výstupů, indikační LED pro každý kanál, ethernet,  nastavení, kontrola, monitoring přes HiQnet London Architect, RS-232.</t>
  </si>
  <si>
    <t>Mixážní matice s DSP, 12 vstupů/ 8 výstupů, 48 sběrnic, 12 kontrolních vstupů, 6 logických výstupů, indikační LED pro každý kanál, ethernet, nastavení, kontrola, monitoring přes HiQnet London Architect, RS-232.</t>
  </si>
  <si>
    <t xml:space="preserve">Šestikanálová relé jednotka pro spínání zátěží do 10A, 6 nezávislých bezpotenciálových přepínacích výstupů, řízení po sběrnici PEXbus a externími tlačítky, testovací tlačítka na čelním panelu, programovatelné parametry pro každé relé (odezva na vstup, zpožděné zapnutí/vypnutí, paměť, sekvence pro ovládání motorů), indikace napájení a stavu relé. Minimální technická specifikace: Napájecí napětí: 230V / 50/60Hz, 50 mA, Počet spínaných výstupů: 6, Maximální zátěž: 230V/10A každý výstup při odporové zátěži. </t>
  </si>
  <si>
    <t>Multimediální pojízdný stůl s vybavením pro snímání zvuku</t>
  </si>
  <si>
    <t>Zařízení pro pořizování časosběrných snímků</t>
  </si>
  <si>
    <t>Elektrické projekční plátno o velikosti obrazu 550x300 cm - Sonora Regent matt white, perforovaná, bočnční vypínání</t>
  </si>
  <si>
    <t>Univerzální termokamera s rozlišením 160 x 120 bodů, teplotní rozsah -20°C až 250°C; 4 barevné palety, software pro vyhodnocení snímků, citlivost ≤0,10 °C; pevné ostření od 1,2 m do nekonečna; minimální rozpětí v automatickém režimu 5 °C; minimální rozpětí v manuálním režimu 2,5 °C</t>
  </si>
  <si>
    <t>Digitální zrcadlovka + 18-105 mm. VR pro časosběrné focení
Rozlišení: 16,2 Mpx
Formát snímače: APS-C
Nejkratší expoziční čas: 1/8000
Rychlost sériového snímání: 6 sn./s
Materiál těla: Hořčík
Utěsnění (prach/vlhkost): Ano</t>
  </si>
  <si>
    <t>Rekordér</t>
  </si>
  <si>
    <t>malý a prenosný HDD rekordér s kompozitním (+ atereo audio), DV/HDV vstupem a 320GB pevným diskem</t>
  </si>
  <si>
    <t>Koncový zesilovač 2x475/800/1000W pro 8/4/2Ω, Integrovaný procesor - pásmová propusť, limitér, módy zesilovače, čelní LCD displej, 20Hz - 20 kHz, THD&lt;0,5%, 10x LED indikátory signálu a stavu.</t>
  </si>
  <si>
    <t>Napájecí zdroj PoE. Vstupní napětí 90 - 264 VAC / 47 - 63 Hz, vstupní proud 0.5 A RMS max. při 90 VAC 0.35 A RMS max. při 240 VAC,  AC konektor IEC320 3-pin, výstpní napětí 48 V, max. zatížení 15.4 W, ochrana proti přetížení a zkratu. Určeno pro panely do 7"</t>
  </si>
  <si>
    <t>Dotykový panel bezdrátový přenosný. Minimální technické parametry panelu: úhlopříčka 5,2" 16:9, rozlišení 800x480, 18-bitové barvy, grafický procesor G4, vestavěné reproduktory a mikrofon, možnost připojit VoIP intercom MET-ECOM, ovládací tlačítka na čelním rámečku, IP komunikace přes WiFi 802.11b/g, zabezpečení WiFi standardy  WEP, WPA, WPA2, EAP-TLS, EAP-TTLS a PEAP, vyklápěcí stojánek na stůl a napájecí zdroj je součástí balení</t>
  </si>
  <si>
    <t xml:space="preserve">Stolní držák panelu s dobíjením. Pro bezdrátové přenosné dotykové panely s úhlopříčkou 5,2". </t>
  </si>
  <si>
    <t>WiFi access point pro připojení bezdrátových dotykových panelů. Standard 802.11b/g/n. Možnost napájení přes PoE, možnost centrální správy.  Zabezpečení standardu 64/128-bit WEP, WPA, WPA2, WPA-TKIP/AES, WPA-PSK, WPA-ENT, Radius with 802.1x. Pracovní frekvence 2,4 - 5 GHz.</t>
  </si>
  <si>
    <t>Stolní držák</t>
  </si>
  <si>
    <t>WiFi access point</t>
  </si>
  <si>
    <t>Napájecí zdroj PoE</t>
  </si>
  <si>
    <t>Dotykový panel drátový vestavný. Minimální technické parametry panelu: úhlopříčka 4,3" 16:9, rozlišení 480x272, 24-bitové barvy, dotykový TFT displej s funkcí SmoothTouch a LED podsvícením, grafický procesor G4, postraní LED indikátory pro rezervační systém, podpora MP3 a WAV zvukových souborů, podpora MJPEG video souborů až do rozlišení 720p/25fps, vestavěné reproduktory a mikrofon, možnost připojit VoIP intercom, připojení k systému pomocí LAN, napájení přes PoE.</t>
  </si>
  <si>
    <t>Instalační krabice pro dotykový panel</t>
  </si>
  <si>
    <t>Instalační krabice</t>
  </si>
  <si>
    <t>Kontrolér řídicího systému. Minimální technické parametry kontroléru: 64MB RAM, uživatelská paměť až 2GB přes CF kartu, 7x RS232, 8x IR, 8x IO, 8x relé, LAN, AXLink, možnost rozšíření sběrnice ICSNet.</t>
  </si>
  <si>
    <t>Modul rozšíření portů</t>
  </si>
  <si>
    <t>Rozšiřující modul, 2 x RS232, připojení do LAN, napájení PoE.</t>
  </si>
  <si>
    <t>Příslušenství řídicí systémy - řízení silnoproudu / Převodník RS-232/485</t>
  </si>
  <si>
    <t xml:space="preserve">Příslušenství řídicí systémy - řízení silnoproudu / Šestikanálová relé jednotka </t>
  </si>
  <si>
    <t>Příslušenství řídicí systémy - řízení silnoproudu / Dvoukanálová jednotka analogových výstupů</t>
  </si>
  <si>
    <t>Příslušenství řídicí systémy - řízení silnoproudu / Dvoukanálová jednotka pro řízení elektronických předřadníků zářivek</t>
  </si>
  <si>
    <t>Uhlopříčka monitoru 24",full HD rozlišení (1920 x 1080 bodů), DViT technologie, včetně  licence pro aplikační SW, USB kabel pro připojení ntb bez instalace SW..</t>
  </si>
  <si>
    <t xml:space="preserve">Výkonný videokonferenční  systém pro vzdálenou spolupráci s využitím ve středně velkých zasedacích místnostech, ale i na specializovaných pracovištích. Integrační jednotka připojit celou řadu vstupních videosignálů, např. výstupů ze speciálních kamer, záznamových zařízení, DVD přehrávačů a podobně. 3x digitální vstup. Možnost připojení dvou videokonferenčních kamer s možností systémového ovládání (včetně Far End Camera Control). Vysokou kvalitu přenášeného obrazu podporuje rozlišení až do  1080p30/720p60 (pro oba přenášené videostreamy současně), hlasovou komunikaci zajišťuje ultra širokopásmové audio. Systém komunikuje protokoly H.323/SIP až do 6 Mbps při spojení bod-bod. Součástí sestavy jsou dále kabely a mikrofon. </t>
  </si>
  <si>
    <t>Videokonferenční systém / kodek</t>
  </si>
  <si>
    <t>Servisní kontrakt 24/48 pro videokonferenční kodek, záruční režím. SW upgrade zdarma, on-line podpora, výměna vadného zboží. Na 1rok.</t>
  </si>
  <si>
    <t>Servisní kontrakt 24/48 pro videokonferenční systém, záruční režím. SW upgrade zdarma, on-line podpora, výměna vadného zboží. Na 1rok.</t>
  </si>
  <si>
    <t>Servisní kontrakt 24/48 pro videokonferenční kameru, záruční režím. SW upgrade zdarma, on-line podpora, výměna vadného zboží. Na 1rok.</t>
  </si>
  <si>
    <t>Full HD kamera pro větší zasedací místnosti s funkcí Far End Camera Control, zoom 12x, rozlišení až 1080p30/720p60.</t>
  </si>
  <si>
    <t>4 stranný MultiSite pro propojení více stran, speciální kódování každého účastníka.</t>
  </si>
  <si>
    <r>
      <t xml:space="preserve">Pasivní sloupová line-array reprosoustava 8x2", 150W / 8Ω, 70_100V/60,30,15W,  80 Hz - 20 kHz, pokrytí 150°x20° HxV, SPL 93 dB, 528x99x153 mm, 4,1 kg, SonicGuard™ kontroler, EQ přepínač, vč. polohovatelného nástěnného držáku ±80° do stran a  ±15° náklon, </t>
    </r>
    <r>
      <rPr>
        <sz val="10"/>
        <rFont val="Arial CE"/>
        <family val="0"/>
      </rPr>
      <t>bílá barva</t>
    </r>
  </si>
  <si>
    <t>Koncový zesilovač  2x_215/350/550W - 8/4/2Ω, mono_700W - 8Ω,  Integrovaný procesor - pásmová propusť, limitér, módy zesilovače, čelní LCD displej, 20Hz - 20 kHz, THD&lt;0,5%, 10x LED indikátory signálu a stavu, nízká tepelná ztráta,  symetrické XLR a jack 6,3 vstupy, nesymetrické cinch vstupy, preamp. výstupy  jack 6,3, výstupy Speakon a šroubovací svorky.</t>
  </si>
  <si>
    <r>
      <t>Dvoupásmová podhledová reprosoustava, 6,5", 60;30;15W / 100V, 75Hz–20kHz, 89dB, 110° pokrytí, vhodné pro náročné prostředí</t>
    </r>
    <r>
      <rPr>
        <sz val="10"/>
        <rFont val="Arial CE"/>
        <family val="0"/>
      </rPr>
      <t>, zapojení 30W_70V</t>
    </r>
  </si>
  <si>
    <t>Audio patch</t>
  </si>
  <si>
    <r>
      <rPr>
        <sz val="10"/>
        <rFont val="Arial CE"/>
        <family val="0"/>
      </rPr>
      <t xml:space="preserve">Aktivní </t>
    </r>
    <r>
      <rPr>
        <sz val="10"/>
        <rFont val="Arial CE"/>
        <family val="2"/>
      </rPr>
      <t>všesměrová anténa UHF, 500 - 865 MHz, vestavěný zesilovač, celkový zisk 17dB +/− 1dB, výstup BNC, 50 ohm, napájení 8 V DC/46 mA, dodávka vč. klipsny pro připevnění na držák.</t>
    </r>
  </si>
  <si>
    <r>
      <t xml:space="preserve">Anténní rozbočovač, 2x 1:5, aktivní, vč. napájení přijímačů po ant. kabelu, 500 - 865 MHz, impedance 50 </t>
    </r>
    <r>
      <rPr>
        <sz val="10"/>
        <rFont val="Calibri"/>
        <family val="2"/>
      </rPr>
      <t>Ω</t>
    </r>
    <r>
      <rPr>
        <sz val="10"/>
        <rFont val="Arial CE"/>
        <family val="2"/>
      </rPr>
      <t>, 12V.</t>
    </r>
  </si>
  <si>
    <t>dvojitá inteligentní nabíječka pro UHF vysílače bezdrátových mikrofonů / 1,2 V NiMH AA akumulátorové baterie (&gt; 2000 mAh), nabíjí bez vyjmutí baterií z vysílačů, set vč. síť. zdroje a 2x AA 1,2 V NiMH akumulátorové baterie (&gt; 2100 mAh).</t>
  </si>
  <si>
    <t>AVCHD 3MOS SYSTEM PRO kamera s minimálními parametry:. 29,8mm širokoúhlý objektiv se světelností F1,5. LCD displej, 3,0“, dotykový s rozlišením 460K. 12x optický zoom, 23 x inteligentní zoom. 2 kanálový zoom mikrofon. Full HD záznam 1920x1080/50p v 2D/3D. Přehrávaní 2D záznamu ve 3D (2D-&gt;3D konverze). Stabilizace HYBRID O.I.S.+. Statické snímky 16 Mpx. iA – inteligentní automatika. Záznam na SD kartu.</t>
  </si>
  <si>
    <t>Mixážní pult, 12 mono/MIC, 2stereo vstupy,2AUXy, EQ na vstupech, parametrický EQ, GB30, rack. lišty.</t>
  </si>
  <si>
    <t>Kompaktní dvoukanálový AD/DA převodník s Hi-End parametry. Převod analogového signálu do digitálních formátů S/PDIF, AES a ADAT. Funkčnost konverze i opačným směrem, tedy z digitálu na analog.</t>
  </si>
  <si>
    <t>Řídící pult k PTZ kamerám</t>
  </si>
  <si>
    <t>ADDA převodník</t>
  </si>
  <si>
    <t>Mikrofonní předzesilovač</t>
  </si>
  <si>
    <t>Ultralehký miniaturní náhlavní mikrofon, všesměrová charakteristika, 20 Hz - 20 kHz, levý i pravý, odolný proti potu, tělová barva, max. 30g</t>
  </si>
  <si>
    <r>
      <t xml:space="preserve">Plochý kondenzátorový mikrofon pro konference, 20Hz - 20kHz, polo-kardioidní charakteristika, </t>
    </r>
    <r>
      <rPr>
        <sz val="10"/>
        <rFont val="Arial CE"/>
        <family val="0"/>
      </rPr>
      <t>programovatelný spínač (</t>
    </r>
    <r>
      <rPr>
        <sz val="10"/>
        <rFont val="Arial CE"/>
        <family val="2"/>
      </rPr>
      <t xml:space="preserve">zap/vyp, PTT, PTM, trvale zap.), pokrytí 130°, </t>
    </r>
    <r>
      <rPr>
        <sz val="10"/>
        <rFont val="Arial CE"/>
        <family val="0"/>
      </rPr>
      <t>přepínatelná freq. charakteristika.</t>
    </r>
  </si>
  <si>
    <t>Interaktivní set</t>
  </si>
  <si>
    <t>Interaktivní set s 3D projektorem a možností připojení videokonference</t>
  </si>
  <si>
    <t>LCD 42" na stěně</t>
  </si>
  <si>
    <t>LCD 42" na stropním držáku</t>
  </si>
  <si>
    <t>2x LCD 42" na stropním držáku</t>
  </si>
  <si>
    <t>LCD 15" na stěně</t>
  </si>
  <si>
    <t>Interaktivní set s 3D projektorem a videokonferencí</t>
  </si>
  <si>
    <t xml:space="preserve">M.č. 1.12a </t>
  </si>
  <si>
    <t>M.č. 1.12b</t>
  </si>
  <si>
    <t>M.č. 3.14b</t>
  </si>
  <si>
    <t>M.č. 3.14a</t>
  </si>
  <si>
    <t xml:space="preserve">M.č. 4.06 </t>
  </si>
  <si>
    <t>M.č.1.37</t>
  </si>
  <si>
    <t>Bezdrátové mikrofony</t>
  </si>
  <si>
    <t>Hlasování</t>
  </si>
  <si>
    <t>DCI digitální projekce + ozvučení</t>
  </si>
  <si>
    <t>Videokonferenční systém</t>
  </si>
  <si>
    <t>Videotechnika</t>
  </si>
  <si>
    <t>Odposlechové reproduktory</t>
  </si>
  <si>
    <t>15" LCD displej zabudovatelný do stěny. Vstup: DVI, VGA D-Sub15, min. XGA 1024 (H) x 768 (V) resolution, vysoký kontrast, široký popzorovací úhel, vysoký jas min. 350 cd/m² .</t>
  </si>
  <si>
    <t>Mikrofon bezdrátový</t>
  </si>
  <si>
    <t>Mikrofon</t>
  </si>
  <si>
    <t>Držák, stojan, úchyt</t>
  </si>
  <si>
    <t>INSTALACE A PROGRMOVÁNÍ</t>
  </si>
  <si>
    <t>Propojovací kabel mezi anténní rozbočovač a přijímač, 50 Ω, 2x BNC, 0,6 m</t>
  </si>
  <si>
    <t xml:space="preserve">DCI PROJEKTOR                                                                                                     </t>
  </si>
  <si>
    <t>Digitální projektor dle specifikace DCI, rozlišení 2K (2048x1080), výkon projektoru min 9.000lm, ovládací LCD displej, napájení 1F/16A separátní vstup pro napájení elektroniky projektoru ze záložního zdroje napětí (UPS).Plná podpora vzdálené správy,</t>
  </si>
  <si>
    <t xml:space="preserve">PEDESTAL                                                                                                  </t>
  </si>
  <si>
    <t>pár</t>
  </si>
  <si>
    <t>Video  patch pro ukončení v racku 5x RJ45</t>
  </si>
  <si>
    <t>Originální podstavec od výrobce DCI projektoru pro daný typ digitálního projektoru, obsahující úložný prostor pro technologická zařízení, aretace pozice podstavce i DCI projektoru.</t>
  </si>
  <si>
    <t>XENONOVÁ LAMPA</t>
  </si>
  <si>
    <t>Originální xenonová lampa od výrobce DCI projektoru s příkonem 1,4kW  pro daný typ DCI projektoru, záruka na lampu projektoru minimálně 2500 hodin.</t>
  </si>
  <si>
    <t>OBJEKTIV</t>
  </si>
  <si>
    <t>Software</t>
  </si>
  <si>
    <t>□ Veškerý licenční software musí být dodán v množství tak, aby jej bylo možně bez omezení používat minimálně 130 koncových zařízeních a pro 40 uživatelů (pokud není licence neomezená).                                                                           
□ Tyto licence musí umožňovat přenositelnost na jiný hardware pro případ výměny zařízení (porucha atd)                                                                           □ Po serverovém operačním systému vyžadujeme možnost vzdálené správy klientských stanic pomocí technologie Group Policy                                              □ vyžadujme možnost vzdálené správy serveru pomocí konzoly přístupné přes protokol RDP                                                                                                           □ funkcionalita vysoké dostupnosti pro minimalizaci výpadků                               
□ požadována podpora (automatické) migrace virtuálních strojů z jednoho hosta na jiný za provozu bez přerušení činnosti virtuálního stroje                                  □ možnost sledování síťového provozu na virtuálním síťovém přepínači             
□ Licence mohou být pořízeny v licenčním programu určeném pro veřejnou správu či jinou zvýhodněnou skupinu, pokud to licenční politika 
výrobce software umožňuje a Zadavatel bude splňovat podmínky této licenční politiky    
□ licence kryje dva fyzické procesory jednoho serveru                                       
□ Min. právo na dvě virtuální prostředí</t>
  </si>
  <si>
    <t>2x CPU</t>
  </si>
  <si>
    <t>Operační paměť: min</t>
  </si>
  <si>
    <t>diskové pole pro běh operačního systému</t>
  </si>
  <si>
    <t>diskové pole pro data</t>
  </si>
  <si>
    <t>Ethernet 1GbE 4Porotvý</t>
  </si>
  <si>
    <t xml:space="preserve">Napájecí zdroj: redundantní </t>
  </si>
  <si>
    <t>CPU s minimálně 4 jádry s  min. 10 MB vyrovnávací paměti, v benchmarku Passmark CPU Mark musí mít hodnotu min. 4600 bodů</t>
  </si>
  <si>
    <t>32GB DDR3-1600 (PC3-12800) registered DIMM pro 1x CPU</t>
  </si>
  <si>
    <t>s kapacitou min. 300 GB a rozhraním SAS (10.000 ot./min.),zapojené v RAID 1. SFF (2,5")  hot-plug</t>
  </si>
  <si>
    <t>s kapacitou min. 7,2 TB a rozhraním SAS (10.000 ot./min.),zapojené v RAID 5. SFF (2,5")  hot-plug</t>
  </si>
  <si>
    <t>Procesory</t>
  </si>
  <si>
    <t>Paměťové kity</t>
  </si>
  <si>
    <t>Pevné disky</t>
  </si>
  <si>
    <t>Dva za chodu vymenitelne napajeci zdroje s prikonem maximalne 750W a ucinosti minimalne 93 % , zdroje musi umoznovat komunikaci s centralni vč. napájecího kabelu</t>
  </si>
  <si>
    <t>Ethernet adaptery</t>
  </si>
  <si>
    <t>Napájecí zdroje</t>
  </si>
  <si>
    <t>min.  4-portový 10/100/1000 Mbit/s Ethernet FlexibleLOM adaptér</t>
  </si>
  <si>
    <t>operačním systémem pro virtualizaci. Součástí dodávky musí být rovněž přístupové licence pro klientskou platformu v počtu minimálně 130 kusů na zařízení a 40 kusů na uživatele, pakliže jsou z licenčního hlediska nutné.</t>
  </si>
  <si>
    <t>Originální objektiv od výrobce DCI projektoru pro daný typ DCI projektoru a dané rozměry plátna a projekční vzdálenosti, rozsah zoomu minimálně 2,4 – 3,9:1. Objektiv musí umožnovat jak motorové ovládání tak manuální.</t>
  </si>
  <si>
    <t xml:space="preserve">DCI SERVER (PŘEHRÁVAČ DCP) </t>
  </si>
  <si>
    <t>KABELÁŽ DCI TECHNIKY</t>
  </si>
  <si>
    <t xml:space="preserve">Kompletní sada audio, video a řídících kabelů, konektory, ostatní instalační materiál </t>
  </si>
  <si>
    <t>kpl</t>
  </si>
  <si>
    <t>REMOTE MANAGEMENT SYSTEM</t>
  </si>
  <si>
    <t>LCD monitor  s minimálním rozlišením 1920x1080 (1920x1200) bodů, minimální konfigurace vstupů: VGA, DVI. Pro Remote management system.</t>
  </si>
  <si>
    <t>SÍTOVÉ PRVKY</t>
  </si>
  <si>
    <t>Aktivní síťové prvky pro LAN propojení dodaných komponent a vzdálenou správu zařízení (router s DHCP řízením a správou DNS, aktivní switch 1Gbps, min. 8 portů)</t>
  </si>
  <si>
    <t>NASTAVENÍ</t>
  </si>
  <si>
    <t>Nastavení parametrů projekčního systému dle DCI.</t>
  </si>
  <si>
    <t>CINEMA AUDIO PROCESSOR</t>
  </si>
  <si>
    <t xml:space="preserve">ODPOSLECHOVÁ JEDNOTKA </t>
  </si>
  <si>
    <t>KS</t>
  </si>
  <si>
    <t>REPRODUKTORY L,R,C</t>
  </si>
  <si>
    <t>Cinema reprosoustava, dvou pásmový systém 1x15"+ 1x4, 600W/4Ω, 100dB na 35 Hz - 20 kHz, 90° horizontálně, 30° vertikálně</t>
  </si>
  <si>
    <t>REPRODUKTORY SW</t>
  </si>
  <si>
    <t>Cinema subwoofer 2x18", 600W / 4Ω, citlivost 98 dB od 25 Hz, THX</t>
  </si>
  <si>
    <t>REPRODUKTORY OKOLÍ - LS,RS,LB,RB</t>
  </si>
  <si>
    <t>Cinema efektová reprosoustava, dvou pásmový pasivní systém 10"+ 1", 150W/8Ω, citlivost 96 dB SPL, 40 Hz - 18 kHz, směrování 100° horizontálně x 60° vertikálně.</t>
  </si>
  <si>
    <t>DRŽÁK REPRODUKTORŮ OKOLÍ</t>
  </si>
  <si>
    <t>Nástěnný držák reproduktoru okolí umožňující naklonění reproduktoru, kotvení na závitové tyče.</t>
  </si>
  <si>
    <t>ZESILOVAČE L,R,C</t>
  </si>
  <si>
    <t>ZESILOVAČ SW</t>
  </si>
  <si>
    <t>ZESILOVAČ LS,RS</t>
  </si>
  <si>
    <t>ODPOSLECHOVÉ REPRO</t>
  </si>
  <si>
    <t>TECHNOLOGICKÝ STOJAN</t>
  </si>
  <si>
    <t>19“ stojan na kolečkách pro ozvučení kina, velikost 42RU, půdorys 60x80cm, otvor pro odtah, včetně příslušenství (ventilátor, police, cable managament, rozvod 230VAC, matice, šrouby).</t>
  </si>
  <si>
    <t>KABELÁŽ OZVUČENÍ</t>
  </si>
  <si>
    <t>Propojovací kabely, konektory.</t>
  </si>
  <si>
    <t>Kabel ozvučení SCH 2x2,5</t>
  </si>
  <si>
    <t>m</t>
  </si>
  <si>
    <t>Kabel ozvučení SCH 4x4</t>
  </si>
  <si>
    <t>Kabel ozvučení SCH 2X6</t>
  </si>
  <si>
    <t>M</t>
  </si>
  <si>
    <t>DROBNÝ INSTALAČNÍ MATERIÁL</t>
  </si>
  <si>
    <t>Drobný instalační materiál, kotvící prvky</t>
  </si>
  <si>
    <t>Nástěnný náklopný držák</t>
  </si>
  <si>
    <t>Přípojné místo ve stěně s konektory: 2xHDMI,</t>
  </si>
  <si>
    <t>Přípojné místo ve stole sál</t>
  </si>
  <si>
    <t>Přípojné místo ve stole režie</t>
  </si>
  <si>
    <t>Přípojné místo zabudovatelné do podlahové krabice, vanička GB3 s konektory: HDMI, Audio,</t>
  </si>
  <si>
    <t>Přípojné místo pro zabudování do řečnického stlku</t>
  </si>
  <si>
    <t>Stropní držák pro jeden displej</t>
  </si>
  <si>
    <t>Stropní držák pro jeden displej. Skládá se z: stropního úchtytu, prodlužovací tyče, polohovací jednotky, adaptéru pro uchycení displeje.</t>
  </si>
  <si>
    <t>Stropní držák pro dva displeje</t>
  </si>
  <si>
    <t>Stropní držák pro dva displeje. Skládá se z: stropního úchtytu, prodlužovací tyče, polohovací jednotky, 2x adaptéru pro uchycení displeje.</t>
  </si>
  <si>
    <t>Videokamera</t>
  </si>
  <si>
    <t>Scénické světlo</t>
  </si>
  <si>
    <t>Informační systém</t>
  </si>
  <si>
    <t>nerezový rám pro zabudování displeje</t>
  </si>
  <si>
    <t>Interaktivní tabule</t>
  </si>
  <si>
    <t>Ultrakrátký 3D projektor</t>
  </si>
  <si>
    <t>Splitter HDMI 1:2</t>
  </si>
  <si>
    <t>Splitter HDMI 1:3</t>
  </si>
  <si>
    <t>Přípojné místo v podlahové krabici</t>
  </si>
  <si>
    <t>Přípojné místo pro VCF</t>
  </si>
  <si>
    <t>Přípojné místo ve stěně s konektory: 2xHDMI, 2xRS-232</t>
  </si>
  <si>
    <t>□ Dvousoketovy server o velikosti maximalne 2U s rackmount kitem
□ min. 24x dostupnych DIMM slotu s moznosti osazeni az 768 GB
□ min.osaditelnost az 25x HDD bez nutnosti pridani dalsiho radice a HDD klece
□ Interni USB konektor+ interni SD slot pro hypervisor)
□ Prediktivní analýza poruch min. pro RAM, CPU, napájecí zdroje a ventilator
□ Moznost osazeni 4-portove 1 Gb sitove karty nebo 2-portove 10Gb sitove karty typu LOM   
□ Vestavěný expandér
□ USB - 4 vzadu, 2 vpředu, 1 interní, 1 SD slot
□ min.5-letá záruka s odezvou do druhého pracovního dne                   
□Integrovany HW RAID radic s podporou RAID 0/1/1+0/5/5+0/6 , a moznosti rozsireni zalohovane chache az na 2GB                                               
□Pozadujeme moznost vzdaleneho dohledu ( call home ) ze strany vyrobce serveru v ceskem jazyce,  idealne s moznosti sledovani stavu server na portalu
Vyrobce
□ Integrovaný nezávislý procesor pro vzdálenou správu umožňující: vzdálené vypínání a zapínání serveru ,  plně integrovanou grafickou konzoli s   možností s dílení více uživateli současně , připojení virtuálních médií (FDD, DVD, ISO i jejich image, 
USB klíče, adresáře pro čtení) , možnost záznamu a následného přehrání videozáznamu chybové obrazovky a následného restartu , 
podpora standartu SNMP/SSL/SSH/IPMI/integrovany nastroj pro instalaci operacniho systemu s 
moznosti automaticke aktualizace od vyrobce HW, 
integrovany nastroj pro upgrade firmware s moznosti automaticke aktualizace od vyrobce HW , 
nastroj pro plnohodnotnou konfiguraci RAID radice v grafickem prostredi , 
integrovane logovani stavu server vcetne konfiguracnich zmen pro pripadne rychle vyreseni chybovych stavu                                                          
□Pozadujeme dodavku managenent software umoznujici centralni sledovani stavu vicero serveru, 
nastroj pro deployment OS a SW vcetne podpory bootovani pres PXE , 
nastroj na migraci instalovaneho server mezi fizickym a virtualnim prostredim vcetne scenaru P2P, P2V, V2V, V2P(P -Physical, V-Virtual),
pokročilý monitorovací nástroj s logováním zátěže jednotlivých serverových komponent (CPU, RAM,   HDD, LAN a další) 
pro fyzické i virtuální servery s podporou Windows a Linux , 
integraci spravy serveru do nastroju pro spravu virtualizacnich reseni Microsoft System center a VMware vCenter , 
centralni sledovania rizeni spotreby server</t>
  </si>
  <si>
    <t>DODÁVKA A MONTÁŽ</t>
  </si>
  <si>
    <t xml:space="preserve">Úprava projekční kabiny - Projekční sklo, vč. rámu, s požární odolností EI 60/DP1, Velikost 2x 500x400mm </t>
  </si>
  <si>
    <t xml:space="preserve">Úprava projekční kabiny- Projekční sklo, vč. rámu, s požární odolností EI 45/DP1, Velikost 750x2000mm </t>
  </si>
  <si>
    <t>Nastavení parametrů projekčního systému pro 3D (4fL).</t>
  </si>
  <si>
    <t>Konfigurace, nastavení parametrů</t>
  </si>
  <si>
    <t>Kompletní instalace 3D digitální kino techniky, zaškolení obsluhy, dopravy a revize.</t>
  </si>
  <si>
    <t>Instalace komplet</t>
  </si>
  <si>
    <t>Antibakteriální čistící ubrousek pro čištění 3D brýlí.</t>
  </si>
  <si>
    <t>Čistící ubrousek pro 3D brýle</t>
  </si>
  <si>
    <t>Mobilní stojan pro bezpečné dobíjení a uskladnění 3D brýlí s kapacitou dobíjení pokrývající počet 3D brýlí (192ks). Zamykatelný. Napájení 230V.</t>
  </si>
  <si>
    <t>Mobilní stojan</t>
  </si>
  <si>
    <t>Aktivní LCD 3D brýle pro 3D vjem. Možnost nasazení na brýle dioptrické. Dobíjitelné baterie, IR synchronizace.Skladatelné nožičky brýlí.</t>
  </si>
  <si>
    <t>Aktivní LCD brýle</t>
  </si>
  <si>
    <t>set pro kompletní osazení 3D technologií pro uvedený typ DCI projektoru. Technologie založená na aktivních LCD brýlích (shutter glasses). Set obsahuje: synchronizační modul, 2x IR emitor. Systém určený pro projekce na bílá plátna. Nutná podmínka minimálního výkonu v 3D módu je min. 4FL (měřeno za brýlemi).</t>
  </si>
  <si>
    <t>SET 3D pro DCI projektor</t>
  </si>
  <si>
    <t>3D technologie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</si>
</sst>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\ _K_č"/>
    <numFmt numFmtId="166" formatCode="#,##0.0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00\ 00"/>
    <numFmt numFmtId="171" formatCode="#,##0&quot; Kč&quot;"/>
    <numFmt numFmtId="172" formatCode="#,##0\ [$Kč-405];\-#,##0\ [$Kč-405]"/>
    <numFmt numFmtId="173" formatCode="_-* #,##0.0\ &quot;Kč&quot;_-;\-* #,##0.0\ &quot;Kč&quot;_-;_-* &quot;-&quot;??\ &quot;Kč&quot;_-;_-@_-"/>
  </numFmts>
  <fonts count="31"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12"/>
      <name val="Arial CE"/>
      <family val="2"/>
    </font>
    <font>
      <b/>
      <sz val="10"/>
      <name val="Arial CE"/>
      <family val="0"/>
    </font>
    <font>
      <b/>
      <sz val="12"/>
      <name val="Arial CE"/>
      <family val="0"/>
    </font>
    <font>
      <sz val="10"/>
      <color indexed="8"/>
      <name val="Arial CE"/>
      <family val="2"/>
    </font>
    <font>
      <sz val="10"/>
      <name val="Arial"/>
      <family val="2"/>
    </font>
    <font>
      <u val="single"/>
      <sz val="8.5"/>
      <color indexed="36"/>
      <name val="Arial CE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2"/>
      <color indexed="63"/>
      <name val="Arial"/>
      <family val="2"/>
    </font>
    <font>
      <b/>
      <sz val="16"/>
      <name val="Arial"/>
      <family val="2"/>
    </font>
    <font>
      <b/>
      <sz val="14"/>
      <name val="Arial CE"/>
      <family val="0"/>
    </font>
    <font>
      <sz val="9"/>
      <color indexed="8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23" fillId="0" borderId="0" applyNumberFormat="0" applyFill="0" applyBorder="0" applyAlignment="0" applyProtection="0"/>
    <xf numFmtId="0" fontId="0" fillId="18" borderId="6" applyNumberForma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/>
    </xf>
    <xf numFmtId="164" fontId="19" fillId="0" borderId="10" xfId="0" applyNumberFormat="1" applyFont="1" applyBorder="1" applyAlignment="1">
      <alignment horizontal="center" vertical="center" wrapText="1" shrinkToFit="1"/>
    </xf>
    <xf numFmtId="164" fontId="0" fillId="0" borderId="0" xfId="0" applyNumberFormat="1" applyFont="1" applyAlignment="1">
      <alignment horizontal="right" vertical="center" wrapText="1"/>
    </xf>
    <xf numFmtId="0" fontId="0" fillId="0" borderId="11" xfId="0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21" fillId="0" borderId="11" xfId="37" applyFont="1" applyBorder="1" applyAlignment="1" applyProtection="1">
      <alignment wrapText="1"/>
      <protection/>
    </xf>
    <xf numFmtId="0" fontId="22" fillId="0" borderId="11" xfId="0" applyFont="1" applyFill="1" applyBorder="1" applyAlignment="1" applyProtection="1">
      <alignment horizontal="left" wrapText="1" shrinkToFit="1"/>
      <protection/>
    </xf>
    <xf numFmtId="0" fontId="0" fillId="0" borderId="0" xfId="0" applyAlignment="1">
      <alignment wrapText="1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Border="1" applyAlignment="1">
      <alignment horizontal="center" wrapText="1"/>
    </xf>
    <xf numFmtId="0" fontId="22" fillId="0" borderId="11" xfId="0" applyFont="1" applyBorder="1" applyAlignment="1">
      <alignment horizontal="center" wrapText="1"/>
    </xf>
    <xf numFmtId="0" fontId="25" fillId="0" borderId="11" xfId="0" applyFont="1" applyBorder="1" applyAlignment="1" applyProtection="1">
      <alignment horizontal="center" wrapText="1"/>
      <protection/>
    </xf>
    <xf numFmtId="0" fontId="22" fillId="0" borderId="11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4" xfId="0" applyNumberFormat="1" applyFont="1" applyFill="1" applyBorder="1" applyAlignment="1" applyProtection="1">
      <alignment horizontal="justify" wrapText="1" shrinkToFit="1"/>
      <protection hidden="1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2" xfId="0" applyFont="1" applyBorder="1" applyAlignment="1" applyProtection="1">
      <alignment horizontal="left" wrapText="1"/>
      <protection locked="0"/>
    </xf>
    <xf numFmtId="0" fontId="0" fillId="0" borderId="11" xfId="0" applyFont="1" applyFill="1" applyBorder="1" applyAlignment="1" applyProtection="1">
      <alignment horizontal="left" wrapText="1"/>
      <protection locked="0"/>
    </xf>
    <xf numFmtId="0" fontId="0" fillId="0" borderId="11" xfId="0" applyFill="1" applyBorder="1" applyAlignment="1" applyProtection="1">
      <alignment horizontal="left" wrapText="1"/>
      <protection locked="0"/>
    </xf>
    <xf numFmtId="0" fontId="0" fillId="0" borderId="11" xfId="0" applyFont="1" applyBorder="1" applyAlignment="1" applyProtection="1">
      <alignment horizontal="left" wrapText="1"/>
      <protection locked="0"/>
    </xf>
    <xf numFmtId="0" fontId="22" fillId="0" borderId="11" xfId="0" applyFont="1" applyFill="1" applyBorder="1" applyAlignment="1" applyProtection="1">
      <alignment horizontal="left" vertical="top" wrapText="1" shrinkToFit="1"/>
      <protection locked="0"/>
    </xf>
    <xf numFmtId="0" fontId="0" fillId="0" borderId="11" xfId="0" applyFont="1" applyBorder="1" applyAlignment="1" applyProtection="1">
      <alignment horizontal="left" vertical="center" wrapText="1"/>
      <protection locked="0"/>
    </xf>
    <xf numFmtId="0" fontId="22" fillId="0" borderId="11" xfId="0" applyFont="1" applyFill="1" applyBorder="1" applyAlignment="1" applyProtection="1">
      <alignment horizontal="left" wrapText="1" shrinkToFit="1"/>
      <protection locked="0"/>
    </xf>
    <xf numFmtId="0" fontId="22" fillId="0" borderId="11" xfId="0" applyFont="1" applyFill="1" applyBorder="1" applyAlignment="1" applyProtection="1">
      <alignment horizontal="center" wrapText="1"/>
      <protection/>
    </xf>
    <xf numFmtId="0" fontId="20" fillId="24" borderId="11" xfId="0" applyFont="1" applyFill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21" fillId="0" borderId="11" xfId="37" applyFont="1" applyFill="1" applyBorder="1" applyAlignment="1" applyProtection="1">
      <alignment wrapText="1"/>
      <protection/>
    </xf>
    <xf numFmtId="0" fontId="0" fillId="0" borderId="11" xfId="0" applyFill="1" applyBorder="1" applyAlignment="1">
      <alignment wrapText="1"/>
    </xf>
    <xf numFmtId="0" fontId="0" fillId="0" borderId="11" xfId="0" applyFont="1" applyFill="1" applyBorder="1" applyAlignment="1" applyProtection="1">
      <alignment wrapText="1"/>
      <protection locked="0"/>
    </xf>
    <xf numFmtId="0" fontId="0" fillId="25" borderId="16" xfId="0" applyFill="1" applyBorder="1" applyAlignment="1">
      <alignment horizontal="left" wrapText="1"/>
    </xf>
    <xf numFmtId="0" fontId="0" fillId="0" borderId="11" xfId="0" applyFont="1" applyFill="1" applyBorder="1" applyAlignment="1">
      <alignment horizontal="center" wrapText="1"/>
    </xf>
    <xf numFmtId="165" fontId="0" fillId="0" borderId="11" xfId="0" applyNumberFormat="1" applyFont="1" applyFill="1" applyBorder="1" applyAlignment="1" applyProtection="1">
      <alignment horizontal="right" wrapText="1"/>
      <protection locked="0"/>
    </xf>
    <xf numFmtId="0" fontId="27" fillId="0" borderId="11" xfId="0" applyFont="1" applyFill="1" applyBorder="1" applyAlignment="1">
      <alignment wrapText="1"/>
    </xf>
    <xf numFmtId="0" fontId="22" fillId="0" borderId="11" xfId="0" applyFont="1" applyFill="1" applyBorder="1" applyAlignment="1" applyProtection="1">
      <alignment horizontal="left" wrapText="1"/>
      <protection/>
    </xf>
    <xf numFmtId="165" fontId="22" fillId="0" borderId="11" xfId="0" applyNumberFormat="1" applyFont="1" applyBorder="1" applyAlignment="1" applyProtection="1">
      <alignment horizontal="right" wrapText="1"/>
      <protection/>
    </xf>
    <xf numFmtId="0" fontId="0" fillId="0" borderId="11" xfId="0" applyFont="1" applyBorder="1" applyAlignment="1">
      <alignment horizontal="center" wrapText="1"/>
    </xf>
    <xf numFmtId="165" fontId="0" fillId="0" borderId="11" xfId="0" applyNumberFormat="1" applyFont="1" applyBorder="1" applyAlignment="1">
      <alignment horizontal="right" wrapText="1"/>
    </xf>
    <xf numFmtId="165" fontId="0" fillId="0" borderId="11" xfId="0" applyNumberFormat="1" applyFont="1" applyFill="1" applyBorder="1" applyAlignment="1">
      <alignment horizontal="right" wrapText="1"/>
    </xf>
    <xf numFmtId="0" fontId="0" fillId="0" borderId="15" xfId="0" applyFont="1" applyBorder="1" applyAlignment="1">
      <alignment horizontal="center" wrapText="1"/>
    </xf>
    <xf numFmtId="165" fontId="0" fillId="0" borderId="15" xfId="0" applyNumberFormat="1" applyFont="1" applyBorder="1" applyAlignment="1">
      <alignment horizontal="right" wrapText="1"/>
    </xf>
    <xf numFmtId="3" fontId="21" fillId="0" borderId="11" xfId="37" applyNumberFormat="1" applyFont="1" applyFill="1" applyBorder="1" applyAlignment="1" applyProtection="1">
      <alignment horizontal="left" wrapText="1"/>
      <protection locked="0"/>
    </xf>
    <xf numFmtId="164" fontId="0" fillId="25" borderId="17" xfId="0" applyNumberFormat="1" applyFont="1" applyFill="1" applyBorder="1" applyAlignment="1" applyProtection="1">
      <alignment horizontal="right" wrapText="1"/>
      <protection locked="0"/>
    </xf>
    <xf numFmtId="165" fontId="22" fillId="0" borderId="14" xfId="49" applyNumberFormat="1" applyFont="1" applyFill="1" applyBorder="1" applyAlignment="1" applyProtection="1">
      <alignment horizontal="center" vertical="center" wrapText="1"/>
      <protection hidden="1"/>
    </xf>
    <xf numFmtId="165" fontId="22" fillId="0" borderId="14" xfId="0" applyNumberFormat="1" applyFont="1" applyFill="1" applyBorder="1" applyAlignment="1" applyProtection="1">
      <alignment horizontal="center" vertical="center" wrapText="1"/>
      <protection hidden="1"/>
    </xf>
    <xf numFmtId="165" fontId="22" fillId="0" borderId="18" xfId="49" applyNumberFormat="1" applyFont="1" applyFill="1" applyBorder="1" applyAlignment="1" applyProtection="1">
      <alignment horizontal="center" vertical="center" wrapText="1"/>
      <protection hidden="1"/>
    </xf>
    <xf numFmtId="165" fontId="22" fillId="0" borderId="14" xfId="0" applyNumberFormat="1" applyFont="1" applyBorder="1" applyAlignment="1" applyProtection="1">
      <alignment horizontal="center" vertical="center" wrapText="1"/>
      <protection hidden="1"/>
    </xf>
    <xf numFmtId="165" fontId="0" fillId="0" borderId="11" xfId="0" applyNumberFormat="1" applyFont="1" applyBorder="1" applyAlignment="1" applyProtection="1">
      <alignment horizontal="right" wrapText="1"/>
      <protection locked="0"/>
    </xf>
    <xf numFmtId="0" fontId="22" fillId="0" borderId="13" xfId="0" applyFont="1" applyBorder="1" applyAlignment="1">
      <alignment horizontal="left" wrapText="1"/>
    </xf>
    <xf numFmtId="0" fontId="22" fillId="0" borderId="11" xfId="0" applyFont="1" applyBorder="1" applyAlignment="1">
      <alignment horizontal="left" wrapText="1"/>
    </xf>
    <xf numFmtId="165" fontId="22" fillId="0" borderId="13" xfId="0" applyNumberFormat="1" applyFont="1" applyFill="1" applyBorder="1" applyAlignment="1" applyProtection="1">
      <alignment horizontal="right" wrapText="1"/>
      <protection/>
    </xf>
    <xf numFmtId="0" fontId="22" fillId="0" borderId="11" xfId="0" applyFont="1" applyBorder="1" applyAlignment="1" applyProtection="1">
      <alignment horizontal="left" wrapText="1"/>
      <protection/>
    </xf>
    <xf numFmtId="0" fontId="0" fillId="0" borderId="19" xfId="0" applyFont="1" applyFill="1" applyBorder="1" applyAlignment="1">
      <alignment wrapText="1"/>
    </xf>
    <xf numFmtId="0" fontId="0" fillId="0" borderId="19" xfId="0" applyFont="1" applyBorder="1" applyAlignment="1">
      <alignment horizontal="center" wrapText="1"/>
    </xf>
    <xf numFmtId="165" fontId="0" fillId="0" borderId="19" xfId="0" applyNumberFormat="1" applyFont="1" applyBorder="1" applyAlignment="1">
      <alignment horizontal="right" wrapText="1"/>
    </xf>
    <xf numFmtId="164" fontId="0" fillId="0" borderId="17" xfId="0" applyNumberFormat="1" applyFont="1" applyFill="1" applyBorder="1" applyAlignment="1" applyProtection="1">
      <alignment horizontal="right" wrapText="1"/>
      <protection locked="0"/>
    </xf>
    <xf numFmtId="0" fontId="0" fillId="0" borderId="11" xfId="0" applyBorder="1" applyAlignment="1">
      <alignment horizontal="center" wrapText="1"/>
    </xf>
    <xf numFmtId="0" fontId="0" fillId="0" borderId="0" xfId="0" applyFont="1" applyAlignment="1">
      <alignment horizontal="left" vertical="center" wrapText="1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 vertical="center" wrapText="1" shrinkToFit="1"/>
    </xf>
    <xf numFmtId="0" fontId="0" fillId="0" borderId="11" xfId="0" applyFont="1" applyBorder="1" applyAlignment="1">
      <alignment horizontal="center"/>
    </xf>
    <xf numFmtId="165" fontId="0" fillId="0" borderId="11" xfId="0" applyNumberFormat="1" applyFont="1" applyFill="1" applyBorder="1" applyAlignment="1">
      <alignment horizontal="right"/>
    </xf>
    <xf numFmtId="0" fontId="20" fillId="26" borderId="11" xfId="0" applyFont="1" applyFill="1" applyBorder="1" applyAlignment="1">
      <alignment wrapText="1"/>
    </xf>
    <xf numFmtId="0" fontId="22" fillId="0" borderId="11" xfId="0" applyFont="1" applyFill="1" applyBorder="1" applyAlignment="1" applyProtection="1">
      <alignment horizontal="center" wrapText="1" shrinkToFit="1"/>
      <protection/>
    </xf>
    <xf numFmtId="165" fontId="22" fillId="0" borderId="11" xfId="0" applyNumberFormat="1" applyFont="1" applyFill="1" applyBorder="1" applyAlignment="1" applyProtection="1">
      <alignment horizontal="right" wrapText="1"/>
      <protection/>
    </xf>
    <xf numFmtId="0" fontId="22" fillId="0" borderId="11" xfId="0" applyFont="1" applyFill="1" applyBorder="1" applyAlignment="1">
      <alignment horizontal="left" wrapText="1"/>
    </xf>
    <xf numFmtId="0" fontId="22" fillId="0" borderId="11" xfId="0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4" xfId="0" applyFill="1" applyBorder="1" applyAlignment="1" applyProtection="1">
      <alignment horizontal="left" wrapText="1"/>
      <protection locked="0"/>
    </xf>
    <xf numFmtId="0" fontId="22" fillId="0" borderId="14" xfId="0" applyFont="1" applyFill="1" applyBorder="1" applyAlignment="1" applyProtection="1">
      <alignment horizontal="left" wrapText="1"/>
      <protection locked="0"/>
    </xf>
    <xf numFmtId="0" fontId="22" fillId="0" borderId="14" xfId="0" applyFont="1" applyFill="1" applyBorder="1" applyAlignment="1" applyProtection="1">
      <alignment horizontal="left" wrapText="1"/>
      <protection hidden="1"/>
    </xf>
    <xf numFmtId="0" fontId="0" fillId="0" borderId="11" xfId="0" applyFill="1" applyBorder="1" applyAlignment="1" applyProtection="1">
      <alignment wrapText="1"/>
      <protection locked="0"/>
    </xf>
    <xf numFmtId="0" fontId="0" fillId="0" borderId="11" xfId="0" applyBorder="1" applyAlignment="1">
      <alignment horizontal="left" wrapText="1"/>
    </xf>
    <xf numFmtId="0" fontId="0" fillId="25" borderId="16" xfId="0" applyFill="1" applyBorder="1" applyAlignment="1">
      <alignment horizontal="center" wrapText="1"/>
    </xf>
    <xf numFmtId="0" fontId="20" fillId="26" borderId="11" xfId="0" applyFont="1" applyFill="1" applyBorder="1" applyAlignment="1">
      <alignment horizontal="center" wrapText="1"/>
    </xf>
    <xf numFmtId="0" fontId="20" fillId="24" borderId="11" xfId="0" applyFont="1" applyFill="1" applyBorder="1" applyAlignment="1">
      <alignment horizontal="center" wrapText="1"/>
    </xf>
    <xf numFmtId="0" fontId="0" fillId="0" borderId="11" xfId="0" applyFill="1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horizontal="center" wrapText="1"/>
      <protection locked="0"/>
    </xf>
    <xf numFmtId="0" fontId="0" fillId="0" borderId="11" xfId="0" applyFont="1" applyBorder="1" applyAlignment="1" applyProtection="1">
      <alignment horizont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wrapText="1" shrinkToFi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164" fontId="0" fillId="0" borderId="11" xfId="0" applyNumberFormat="1" applyBorder="1" applyAlignment="1">
      <alignment horizontal="center" wrapText="1"/>
    </xf>
    <xf numFmtId="165" fontId="0" fillId="0" borderId="11" xfId="0" applyNumberFormat="1" applyFill="1" applyBorder="1" applyAlignment="1" applyProtection="1">
      <alignment horizontal="center" wrapText="1"/>
      <protection locked="0"/>
    </xf>
    <xf numFmtId="165" fontId="22" fillId="0" borderId="11" xfId="0" applyNumberFormat="1" applyFont="1" applyFill="1" applyBorder="1" applyAlignment="1" applyProtection="1">
      <alignment horizontal="center" wrapText="1"/>
      <protection/>
    </xf>
    <xf numFmtId="0" fontId="0" fillId="0" borderId="15" xfId="0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164" fontId="0" fillId="0" borderId="11" xfId="0" applyNumberFormat="1" applyBorder="1" applyAlignment="1" applyProtection="1">
      <alignment horizontal="right" wrapText="1"/>
      <protection locked="0"/>
    </xf>
    <xf numFmtId="0" fontId="20" fillId="24" borderId="11" xfId="0" applyFont="1" applyFill="1" applyBorder="1" applyAlignment="1">
      <alignment horizontal="right" wrapText="1"/>
    </xf>
    <xf numFmtId="0" fontId="20" fillId="26" borderId="11" xfId="0" applyFont="1" applyFill="1" applyBorder="1" applyAlignment="1">
      <alignment horizontal="right" wrapText="1"/>
    </xf>
    <xf numFmtId="165" fontId="22" fillId="0" borderId="11" xfId="0" applyNumberFormat="1" applyFont="1" applyFill="1" applyBorder="1" applyAlignment="1" applyProtection="1">
      <alignment horizontal="right" wrapText="1"/>
      <protection locked="0"/>
    </xf>
    <xf numFmtId="165" fontId="0" fillId="0" borderId="11" xfId="0" applyNumberFormat="1" applyFill="1" applyBorder="1" applyAlignment="1" applyProtection="1">
      <alignment horizontal="right" wrapText="1"/>
      <protection locked="0"/>
    </xf>
    <xf numFmtId="164" fontId="0" fillId="0" borderId="11" xfId="0" applyNumberFormat="1" applyBorder="1" applyAlignment="1">
      <alignment horizontal="right" wrapText="1"/>
    </xf>
    <xf numFmtId="166" fontId="22" fillId="0" borderId="11" xfId="0" applyNumberFormat="1" applyFont="1" applyFill="1" applyBorder="1" applyAlignment="1">
      <alignment horizontal="right" wrapText="1"/>
    </xf>
    <xf numFmtId="164" fontId="0" fillId="0" borderId="11" xfId="0" applyNumberFormat="1" applyFont="1" applyBorder="1" applyAlignment="1" applyProtection="1">
      <alignment horizontal="right" wrapText="1"/>
      <protection locked="0"/>
    </xf>
    <xf numFmtId="0" fontId="19" fillId="0" borderId="10" xfId="0" applyFont="1" applyBorder="1" applyAlignment="1">
      <alignment horizontal="center" wrapText="1" shrinkToFit="1"/>
    </xf>
    <xf numFmtId="164" fontId="0" fillId="0" borderId="11" xfId="0" applyNumberFormat="1" applyFont="1" applyBorder="1" applyAlignment="1" applyProtection="1">
      <alignment horizontal="right" wrapText="1"/>
      <protection locked="0"/>
    </xf>
    <xf numFmtId="171" fontId="0" fillId="0" borderId="14" xfId="49" applyNumberFormat="1" applyFont="1" applyFill="1" applyBorder="1" applyAlignment="1" applyProtection="1">
      <alignment horizontal="right" wrapText="1"/>
      <protection locked="0"/>
    </xf>
    <xf numFmtId="171" fontId="0" fillId="0" borderId="14" xfId="0" applyNumberFormat="1" applyFont="1" applyFill="1" applyBorder="1" applyAlignment="1" applyProtection="1">
      <alignment horizontal="right" wrapText="1"/>
      <protection locked="0"/>
    </xf>
    <xf numFmtId="171" fontId="22" fillId="0" borderId="18" xfId="36" applyNumberFormat="1" applyFont="1" applyFill="1" applyBorder="1" applyAlignment="1" applyProtection="1">
      <alignment horizontal="right" wrapText="1"/>
      <protection locked="0"/>
    </xf>
    <xf numFmtId="171" fontId="22" fillId="0" borderId="14" xfId="49" applyNumberFormat="1" applyFont="1" applyFill="1" applyBorder="1" applyAlignment="1" applyProtection="1">
      <alignment horizontal="right" wrapText="1"/>
      <protection locked="0"/>
    </xf>
    <xf numFmtId="171" fontId="22" fillId="0" borderId="14" xfId="0" applyNumberFormat="1" applyFont="1" applyBorder="1" applyAlignment="1" applyProtection="1">
      <alignment horizontal="right" wrapText="1"/>
      <protection locked="0"/>
    </xf>
    <xf numFmtId="173" fontId="22" fillId="0" borderId="14" xfId="40" applyNumberFormat="1" applyFont="1" applyBorder="1" applyAlignment="1" applyProtection="1">
      <alignment horizontal="right" wrapText="1"/>
      <protection hidden="1"/>
    </xf>
    <xf numFmtId="164" fontId="0" fillId="0" borderId="0" xfId="0" applyNumberFormat="1" applyFont="1" applyAlignment="1">
      <alignment horizontal="right" wrapText="1"/>
    </xf>
    <xf numFmtId="0" fontId="0" fillId="0" borderId="11" xfId="0" applyFont="1" applyBorder="1" applyAlignment="1" applyProtection="1">
      <alignment horizontal="left" wrapText="1"/>
      <protection locked="0"/>
    </xf>
    <xf numFmtId="0" fontId="0" fillId="0" borderId="11" xfId="0" applyFont="1" applyBorder="1" applyAlignment="1">
      <alignment wrapText="1"/>
    </xf>
    <xf numFmtId="0" fontId="0" fillId="0" borderId="11" xfId="0" applyFont="1" applyFill="1" applyBorder="1" applyAlignment="1">
      <alignment/>
    </xf>
    <xf numFmtId="0" fontId="0" fillId="0" borderId="14" xfId="0" applyFont="1" applyFill="1" applyBorder="1" applyAlignment="1" applyProtection="1">
      <alignment horizontal="left" wrapText="1"/>
      <protection locked="0"/>
    </xf>
    <xf numFmtId="0" fontId="22" fillId="0" borderId="14" xfId="0" applyNumberFormat="1" applyFont="1" applyFill="1" applyBorder="1" applyAlignment="1" applyProtection="1">
      <alignment horizontal="left" wrapText="1" shrinkToFit="1"/>
      <protection hidden="1"/>
    </xf>
    <xf numFmtId="0" fontId="25" fillId="0" borderId="11" xfId="0" applyFont="1" applyBorder="1" applyAlignment="1">
      <alignment horizontal="left" wrapText="1"/>
    </xf>
    <xf numFmtId="0" fontId="0" fillId="0" borderId="14" xfId="0" applyFont="1" applyFill="1" applyBorder="1" applyAlignment="1" applyProtection="1">
      <alignment wrapText="1"/>
      <protection locked="0"/>
    </xf>
    <xf numFmtId="0" fontId="22" fillId="0" borderId="18" xfId="0" applyFont="1" applyFill="1" applyBorder="1" applyAlignment="1" applyProtection="1">
      <alignment horizontal="left" wrapText="1"/>
      <protection locked="0"/>
    </xf>
    <xf numFmtId="0" fontId="25" fillId="0" borderId="17" xfId="0" applyFont="1" applyBorder="1" applyAlignment="1">
      <alignment wrapText="1"/>
    </xf>
    <xf numFmtId="0" fontId="22" fillId="0" borderId="14" xfId="0" applyFont="1" applyBorder="1" applyAlignment="1" applyProtection="1">
      <alignment wrapText="1"/>
      <protection locked="0"/>
    </xf>
    <xf numFmtId="0" fontId="22" fillId="0" borderId="14" xfId="0" applyFont="1" applyBorder="1" applyAlignment="1" applyProtection="1">
      <alignment horizontal="left" wrapText="1"/>
      <protection hidden="1"/>
    </xf>
    <xf numFmtId="0" fontId="25" fillId="0" borderId="11" xfId="0" applyFont="1" applyBorder="1" applyAlignment="1" applyProtection="1">
      <alignment horizontal="left" wrapText="1"/>
      <protection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0" fillId="0" borderId="11" xfId="0" applyBorder="1" applyAlignment="1">
      <alignment/>
    </xf>
    <xf numFmtId="0" fontId="0" fillId="0" borderId="0" xfId="0" applyFill="1" applyBorder="1" applyAlignment="1" applyProtection="1">
      <alignment horizontal="left" wrapText="1"/>
      <protection locked="0"/>
    </xf>
    <xf numFmtId="0" fontId="0" fillId="0" borderId="0" xfId="0" applyFill="1" applyBorder="1" applyAlignment="1" applyProtection="1">
      <alignment horizontal="center" wrapText="1"/>
      <protection locked="0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 applyProtection="1">
      <alignment horizontal="left" wrapText="1"/>
      <protection locked="0"/>
    </xf>
    <xf numFmtId="0" fontId="20" fillId="0" borderId="11" xfId="0" applyFont="1" applyFill="1" applyBorder="1" applyAlignment="1">
      <alignment horizontal="center" wrapText="1"/>
    </xf>
    <xf numFmtId="0" fontId="20" fillId="0" borderId="11" xfId="0" applyFont="1" applyFill="1" applyBorder="1" applyAlignment="1">
      <alignment horizontal="right" wrapText="1"/>
    </xf>
    <xf numFmtId="0" fontId="20" fillId="0" borderId="11" xfId="0" applyFont="1" applyFill="1" applyBorder="1" applyAlignment="1">
      <alignment wrapText="1"/>
    </xf>
    <xf numFmtId="164" fontId="0" fillId="0" borderId="11" xfId="0" applyNumberFormat="1" applyFill="1" applyBorder="1" applyAlignment="1" applyProtection="1">
      <alignment horizontal="right" wrapText="1"/>
      <protection locked="0"/>
    </xf>
    <xf numFmtId="164" fontId="0" fillId="0" borderId="0" xfId="0" applyNumberFormat="1" applyFill="1" applyBorder="1" applyAlignment="1" applyProtection="1">
      <alignment horizontal="right" wrapText="1"/>
      <protection locked="0"/>
    </xf>
    <xf numFmtId="0" fontId="0" fillId="0" borderId="11" xfId="0" applyFont="1" applyFill="1" applyBorder="1" applyAlignment="1" applyProtection="1">
      <alignment horizontal="left" wrapText="1"/>
      <protection locked="0"/>
    </xf>
    <xf numFmtId="164" fontId="0" fillId="24" borderId="11" xfId="0" applyNumberFormat="1" applyFont="1" applyFill="1" applyBorder="1" applyAlignment="1" applyProtection="1">
      <alignment horizontal="right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22" fillId="27" borderId="0" xfId="0" applyFont="1" applyFill="1" applyBorder="1" applyAlignment="1" applyProtection="1">
      <alignment horizontal="left" wrapText="1" shrinkToFit="1"/>
      <protection/>
    </xf>
    <xf numFmtId="0" fontId="22" fillId="27" borderId="0" xfId="0" applyFont="1" applyFill="1" applyBorder="1" applyAlignment="1" applyProtection="1">
      <alignment horizontal="center" wrapText="1" shrinkToFit="1"/>
      <protection/>
    </xf>
    <xf numFmtId="165" fontId="22" fillId="27" borderId="0" xfId="0" applyNumberFormat="1" applyFont="1" applyFill="1" applyBorder="1" applyAlignment="1" applyProtection="1">
      <alignment horizontal="right" wrapText="1"/>
      <protection/>
    </xf>
    <xf numFmtId="0" fontId="0" fillId="27" borderId="0" xfId="0" applyFont="1" applyFill="1" applyBorder="1" applyAlignment="1">
      <alignment horizontal="center" wrapText="1"/>
    </xf>
    <xf numFmtId="0" fontId="22" fillId="27" borderId="20" xfId="0" applyFont="1" applyFill="1" applyBorder="1" applyAlignment="1" applyProtection="1">
      <alignment horizontal="left" wrapText="1" shrinkToFit="1"/>
      <protection/>
    </xf>
    <xf numFmtId="0" fontId="22" fillId="27" borderId="16" xfId="0" applyFont="1" applyFill="1" applyBorder="1" applyAlignment="1" applyProtection="1">
      <alignment horizontal="left" wrapText="1" shrinkToFit="1"/>
      <protection/>
    </xf>
    <xf numFmtId="0" fontId="28" fillId="27" borderId="16" xfId="0" applyFont="1" applyFill="1" applyBorder="1" applyAlignment="1" applyProtection="1">
      <alignment horizontal="left" wrapText="1" shrinkToFit="1"/>
      <protection/>
    </xf>
    <xf numFmtId="0" fontId="22" fillId="27" borderId="16" xfId="0" applyFont="1" applyFill="1" applyBorder="1" applyAlignment="1" applyProtection="1">
      <alignment horizontal="center" wrapText="1" shrinkToFit="1"/>
      <protection/>
    </xf>
    <xf numFmtId="165" fontId="22" fillId="27" borderId="16" xfId="0" applyNumberFormat="1" applyFont="1" applyFill="1" applyBorder="1" applyAlignment="1" applyProtection="1">
      <alignment horizontal="right" wrapText="1"/>
      <protection/>
    </xf>
    <xf numFmtId="0" fontId="0" fillId="27" borderId="16" xfId="0" applyFont="1" applyFill="1" applyBorder="1" applyAlignment="1">
      <alignment horizontal="center" wrapText="1"/>
    </xf>
    <xf numFmtId="164" fontId="29" fillId="27" borderId="21" xfId="0" applyNumberFormat="1" applyFont="1" applyFill="1" applyBorder="1" applyAlignment="1" applyProtection="1">
      <alignment horizontal="right" wrapText="1"/>
      <protection locked="0"/>
    </xf>
    <xf numFmtId="0" fontId="0" fillId="25" borderId="22" xfId="0" applyFill="1" applyBorder="1" applyAlignment="1">
      <alignment horizontal="left" wrapText="1"/>
    </xf>
    <xf numFmtId="0" fontId="0" fillId="25" borderId="23" xfId="0" applyFill="1" applyBorder="1" applyAlignment="1">
      <alignment horizontal="left" wrapText="1"/>
    </xf>
    <xf numFmtId="0" fontId="22" fillId="0" borderId="24" xfId="0" applyFont="1" applyFill="1" applyBorder="1" applyAlignment="1" applyProtection="1">
      <alignment horizontal="left" vertical="center" wrapText="1"/>
      <protection hidden="1"/>
    </xf>
    <xf numFmtId="0" fontId="22" fillId="0" borderId="25" xfId="0" applyFont="1" applyFill="1" applyBorder="1" applyAlignment="1" applyProtection="1">
      <alignment vertical="center" wrapText="1"/>
      <protection hidden="1"/>
    </xf>
    <xf numFmtId="0" fontId="22" fillId="0" borderId="24" xfId="36" applyNumberFormat="1" applyFont="1" applyFill="1" applyBorder="1" applyAlignment="1" applyProtection="1">
      <alignment horizontal="justify" wrapText="1"/>
      <protection hidden="1"/>
    </xf>
    <xf numFmtId="0" fontId="22" fillId="0" borderId="24" xfId="0" applyFont="1" applyFill="1" applyBorder="1" applyAlignment="1" applyProtection="1">
      <alignment horizontal="left" wrapText="1"/>
      <protection hidden="1"/>
    </xf>
    <xf numFmtId="0" fontId="22" fillId="0" borderId="24" xfId="0" applyFont="1" applyBorder="1" applyAlignment="1" applyProtection="1">
      <alignment vertical="center" wrapText="1"/>
      <protection hidden="1"/>
    </xf>
    <xf numFmtId="0" fontId="22" fillId="0" borderId="24" xfId="0" applyFont="1" applyBorder="1" applyAlignment="1" applyProtection="1">
      <alignment wrapText="1"/>
      <protection hidden="1"/>
    </xf>
    <xf numFmtId="0" fontId="30" fillId="0" borderId="0" xfId="0" applyFont="1" applyBorder="1" applyAlignment="1">
      <alignment/>
    </xf>
    <xf numFmtId="0" fontId="22" fillId="27" borderId="26" xfId="0" applyFont="1" applyFill="1" applyBorder="1" applyAlignment="1" applyProtection="1">
      <alignment horizontal="left" wrapText="1" shrinkToFit="1"/>
      <protection/>
    </xf>
    <xf numFmtId="164" fontId="0" fillId="27" borderId="27" xfId="0" applyNumberFormat="1" applyFont="1" applyFill="1" applyBorder="1" applyAlignment="1" applyProtection="1">
      <alignment horizontal="right" wrapText="1"/>
      <protection locked="0"/>
    </xf>
    <xf numFmtId="0" fontId="22" fillId="27" borderId="28" xfId="0" applyFont="1" applyFill="1" applyBorder="1" applyAlignment="1" applyProtection="1">
      <alignment horizontal="left" wrapText="1" shrinkToFit="1"/>
      <protection/>
    </xf>
    <xf numFmtId="0" fontId="22" fillId="27" borderId="15" xfId="0" applyFont="1" applyFill="1" applyBorder="1" applyAlignment="1" applyProtection="1">
      <alignment horizontal="left" wrapText="1" shrinkToFit="1"/>
      <protection/>
    </xf>
    <xf numFmtId="0" fontId="22" fillId="27" borderId="15" xfId="0" applyFont="1" applyFill="1" applyBorder="1" applyAlignment="1" applyProtection="1">
      <alignment horizontal="center" wrapText="1" shrinkToFit="1"/>
      <protection/>
    </xf>
    <xf numFmtId="165" fontId="22" fillId="27" borderId="15" xfId="0" applyNumberFormat="1" applyFont="1" applyFill="1" applyBorder="1" applyAlignment="1" applyProtection="1">
      <alignment horizontal="right" wrapText="1"/>
      <protection/>
    </xf>
    <xf numFmtId="0" fontId="0" fillId="27" borderId="15" xfId="0" applyFont="1" applyFill="1" applyBorder="1" applyAlignment="1">
      <alignment horizontal="center" wrapText="1"/>
    </xf>
    <xf numFmtId="164" fontId="0" fillId="27" borderId="29" xfId="0" applyNumberFormat="1" applyFont="1" applyFill="1" applyBorder="1" applyAlignment="1" applyProtection="1">
      <alignment horizontal="right" wrapText="1"/>
      <protection locked="0"/>
    </xf>
    <xf numFmtId="173" fontId="22" fillId="0" borderId="11" xfId="40" applyNumberFormat="1" applyFont="1" applyBorder="1" applyAlignment="1" applyProtection="1">
      <alignment horizontal="right" wrapText="1"/>
      <protection hidden="1"/>
    </xf>
    <xf numFmtId="165" fontId="22" fillId="0" borderId="11" xfId="0" applyNumberFormat="1" applyFont="1" applyBorder="1" applyAlignment="1" applyProtection="1">
      <alignment horizontal="center" vertical="center" wrapText="1"/>
      <protection hidden="1"/>
    </xf>
    <xf numFmtId="0" fontId="22" fillId="0" borderId="11" xfId="0" applyNumberFormat="1" applyFont="1" applyFill="1" applyBorder="1" applyAlignment="1" applyProtection="1">
      <alignment horizontal="justify" wrapText="1" shrinkToFit="1"/>
      <protection hidden="1"/>
    </xf>
    <xf numFmtId="0" fontId="22" fillId="0" borderId="11" xfId="0" applyFont="1" applyBorder="1" applyAlignment="1" applyProtection="1">
      <alignment vertical="center" wrapText="1"/>
      <protection hidden="1"/>
    </xf>
    <xf numFmtId="0" fontId="22" fillId="0" borderId="14" xfId="0" applyFont="1" applyBorder="1" applyAlignment="1">
      <alignment horizontal="left" wrapText="1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 3" xfId="48"/>
    <cellStyle name="normální_PCS04012005_komplet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dxfs count="2">
    <dxf>
      <font>
        <color indexed="8"/>
      </font>
      <fill>
        <patternFill>
          <bgColor indexed="27"/>
        </patternFill>
      </fill>
    </dxf>
    <dxf>
      <font>
        <color rgb="FF000000"/>
      </font>
      <fill>
        <patternFill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3"/>
  <sheetViews>
    <sheetView tabSelected="1" zoomScalePageLayoutView="90" workbookViewId="0" topLeftCell="A1">
      <selection activeCell="A1" sqref="A1"/>
    </sheetView>
  </sheetViews>
  <sheetFormatPr defaultColWidth="9.00390625" defaultRowHeight="12.75"/>
  <cols>
    <col min="1" max="1" width="47.00390625" style="2" customWidth="1"/>
    <col min="2" max="2" width="8.125" style="2" bestFit="1" customWidth="1"/>
    <col min="3" max="3" width="6.375" style="2" bestFit="1" customWidth="1"/>
    <col min="4" max="4" width="121.875" style="62" customWidth="1"/>
    <col min="5" max="5" width="12.375" style="2" customWidth="1"/>
    <col min="6" max="6" width="11.75390625" style="108" bestFit="1" customWidth="1"/>
    <col min="7" max="7" width="12.625" style="2" bestFit="1" customWidth="1"/>
    <col min="8" max="8" width="15.25390625" style="4" customWidth="1"/>
    <col min="9" max="16384" width="9.125" style="2" customWidth="1"/>
  </cols>
  <sheetData>
    <row r="1" spans="1:8" ht="26.25" thickBot="1">
      <c r="A1" s="1" t="s">
        <v>61</v>
      </c>
      <c r="B1" s="1" t="s">
        <v>12</v>
      </c>
      <c r="C1" s="1" t="s">
        <v>13</v>
      </c>
      <c r="D1" s="1" t="s">
        <v>14</v>
      </c>
      <c r="E1" s="1" t="s">
        <v>15</v>
      </c>
      <c r="F1" s="100" t="s">
        <v>18</v>
      </c>
      <c r="G1" s="1" t="s">
        <v>17</v>
      </c>
      <c r="H1" s="3" t="s">
        <v>16</v>
      </c>
    </row>
    <row r="2" spans="1:8" s="10" customFormat="1" ht="13.5" thickBot="1">
      <c r="A2" s="148"/>
      <c r="B2" s="35"/>
      <c r="C2" s="35"/>
      <c r="D2" s="35"/>
      <c r="E2" s="78"/>
      <c r="F2" s="35"/>
      <c r="G2" s="35"/>
      <c r="H2" s="149"/>
    </row>
    <row r="3" spans="1:8" ht="15.75">
      <c r="A3" s="67"/>
      <c r="B3" s="67"/>
      <c r="C3" s="67"/>
      <c r="D3" s="67" t="s">
        <v>318</v>
      </c>
      <c r="E3" s="79"/>
      <c r="F3" s="67"/>
      <c r="G3" s="67"/>
      <c r="H3" s="67"/>
    </row>
    <row r="4" spans="1:8" ht="15.75">
      <c r="A4" s="28"/>
      <c r="B4" s="28"/>
      <c r="C4" s="28"/>
      <c r="D4" s="28" t="s">
        <v>217</v>
      </c>
      <c r="E4" s="80"/>
      <c r="F4" s="28"/>
      <c r="G4" s="28"/>
      <c r="H4" s="28"/>
    </row>
    <row r="5" spans="1:8" ht="51">
      <c r="A5" s="19" t="s">
        <v>62</v>
      </c>
      <c r="B5" s="21"/>
      <c r="C5" s="19"/>
      <c r="D5" s="19" t="s">
        <v>98</v>
      </c>
      <c r="E5" s="81" t="s">
        <v>37</v>
      </c>
      <c r="F5" s="92"/>
      <c r="G5" s="36">
        <v>3</v>
      </c>
      <c r="H5" s="99">
        <f>F5*G5</f>
        <v>0</v>
      </c>
    </row>
    <row r="6" spans="1:8" ht="63.75">
      <c r="A6" s="19" t="s">
        <v>306</v>
      </c>
      <c r="B6" s="21"/>
      <c r="C6" s="19"/>
      <c r="D6" s="19" t="s">
        <v>99</v>
      </c>
      <c r="E6" s="82" t="s">
        <v>37</v>
      </c>
      <c r="F6" s="92"/>
      <c r="G6" s="36">
        <v>3</v>
      </c>
      <c r="H6" s="99">
        <f>F6*G6</f>
        <v>0</v>
      </c>
    </row>
    <row r="7" spans="1:8" ht="12.75">
      <c r="A7" s="19"/>
      <c r="B7" s="23"/>
      <c r="C7" s="26"/>
      <c r="D7" s="23"/>
      <c r="E7" s="83"/>
      <c r="F7" s="52"/>
      <c r="G7" s="36"/>
      <c r="H7" s="99"/>
    </row>
    <row r="8" spans="1:8" ht="15.75">
      <c r="A8" s="28"/>
      <c r="B8" s="28"/>
      <c r="C8" s="28"/>
      <c r="D8" s="28" t="s">
        <v>218</v>
      </c>
      <c r="E8" s="80"/>
      <c r="F8" s="93"/>
      <c r="G8" s="28"/>
      <c r="H8" s="93"/>
    </row>
    <row r="9" spans="1:8" ht="51">
      <c r="A9" s="19" t="s">
        <v>62</v>
      </c>
      <c r="B9" s="21"/>
      <c r="C9" s="19"/>
      <c r="D9" s="19" t="s">
        <v>98</v>
      </c>
      <c r="E9" s="81" t="s">
        <v>37</v>
      </c>
      <c r="F9" s="92"/>
      <c r="G9" s="36">
        <v>6</v>
      </c>
      <c r="H9" s="99">
        <f>F9*G9</f>
        <v>0</v>
      </c>
    </row>
    <row r="10" spans="1:8" ht="12.75">
      <c r="A10" s="25" t="s">
        <v>312</v>
      </c>
      <c r="B10" s="109"/>
      <c r="C10" s="23"/>
      <c r="D10" s="109" t="s">
        <v>313</v>
      </c>
      <c r="E10" s="84" t="s">
        <v>37</v>
      </c>
      <c r="F10" s="101"/>
      <c r="G10" s="36">
        <v>6</v>
      </c>
      <c r="H10" s="99">
        <f>F10*G10</f>
        <v>0</v>
      </c>
    </row>
    <row r="11" spans="1:8" ht="12.75">
      <c r="A11" s="19"/>
      <c r="B11" s="109"/>
      <c r="C11" s="109"/>
      <c r="D11" s="109"/>
      <c r="E11" s="84"/>
      <c r="F11" s="101"/>
      <c r="G11" s="36"/>
      <c r="H11" s="99"/>
    </row>
    <row r="12" spans="1:8" ht="15.75">
      <c r="A12" s="28"/>
      <c r="B12" s="28"/>
      <c r="C12" s="28"/>
      <c r="D12" s="28" t="s">
        <v>219</v>
      </c>
      <c r="E12" s="80"/>
      <c r="F12" s="93"/>
      <c r="G12" s="28"/>
      <c r="H12" s="93"/>
    </row>
    <row r="13" spans="1:8" ht="51">
      <c r="A13" s="19" t="s">
        <v>62</v>
      </c>
      <c r="B13" s="21"/>
      <c r="C13" s="19"/>
      <c r="D13" s="19" t="s">
        <v>98</v>
      </c>
      <c r="E13" s="81" t="s">
        <v>37</v>
      </c>
      <c r="F13" s="92"/>
      <c r="G13" s="36">
        <v>10</v>
      </c>
      <c r="H13" s="99">
        <f>F13*G13</f>
        <v>0</v>
      </c>
    </row>
    <row r="14" spans="1:8" ht="12.75">
      <c r="A14" s="25" t="s">
        <v>314</v>
      </c>
      <c r="B14" s="109"/>
      <c r="C14" s="23"/>
      <c r="D14" s="109" t="s">
        <v>315</v>
      </c>
      <c r="E14" s="84" t="s">
        <v>37</v>
      </c>
      <c r="F14" s="101"/>
      <c r="G14" s="36">
        <v>5</v>
      </c>
      <c r="H14" s="99">
        <f>F14*G14</f>
        <v>0</v>
      </c>
    </row>
    <row r="15" spans="1:8" ht="12.75">
      <c r="A15" s="19"/>
      <c r="B15" s="20"/>
      <c r="C15" s="26"/>
      <c r="D15" s="23"/>
      <c r="E15" s="83"/>
      <c r="F15" s="52"/>
      <c r="G15" s="36"/>
      <c r="H15" s="99"/>
    </row>
    <row r="16" spans="1:8" ht="15.75">
      <c r="A16" s="28"/>
      <c r="B16" s="28"/>
      <c r="C16" s="28"/>
      <c r="D16" s="28" t="s">
        <v>220</v>
      </c>
      <c r="E16" s="80"/>
      <c r="F16" s="93"/>
      <c r="G16" s="28"/>
      <c r="H16" s="93"/>
    </row>
    <row r="17" spans="1:8" ht="25.5">
      <c r="A17" s="19" t="s">
        <v>62</v>
      </c>
      <c r="B17" s="21"/>
      <c r="C17" s="19"/>
      <c r="D17" s="19" t="s">
        <v>234</v>
      </c>
      <c r="E17" s="81" t="s">
        <v>37</v>
      </c>
      <c r="F17" s="92"/>
      <c r="G17" s="36">
        <v>6</v>
      </c>
      <c r="H17" s="99">
        <f>F17*G17</f>
        <v>0</v>
      </c>
    </row>
    <row r="18" spans="1:8" ht="12.75">
      <c r="A18" s="19" t="s">
        <v>63</v>
      </c>
      <c r="B18" s="21"/>
      <c r="C18" s="19"/>
      <c r="D18" s="19" t="s">
        <v>319</v>
      </c>
      <c r="E18" s="81" t="s">
        <v>37</v>
      </c>
      <c r="F18" s="92"/>
      <c r="G18" s="36">
        <v>6</v>
      </c>
      <c r="H18" s="99">
        <f>F18*G18</f>
        <v>0</v>
      </c>
    </row>
    <row r="19" spans="1:8" ht="12.75">
      <c r="A19" s="19"/>
      <c r="B19" s="21"/>
      <c r="C19" s="19"/>
      <c r="D19" s="19"/>
      <c r="E19" s="81"/>
      <c r="F19" s="92"/>
      <c r="G19" s="36"/>
      <c r="H19" s="99"/>
    </row>
    <row r="20" spans="1:8" ht="15.75">
      <c r="A20" s="28"/>
      <c r="B20" s="28"/>
      <c r="C20" s="28"/>
      <c r="D20" s="28" t="s">
        <v>102</v>
      </c>
      <c r="E20" s="80"/>
      <c r="F20" s="93"/>
      <c r="G20" s="28"/>
      <c r="H20" s="93"/>
    </row>
    <row r="21" spans="1:8" ht="12.75">
      <c r="A21" s="19" t="s">
        <v>64</v>
      </c>
      <c r="B21" s="22"/>
      <c r="C21" s="19"/>
      <c r="D21" s="19" t="s">
        <v>100</v>
      </c>
      <c r="E21" s="81" t="s">
        <v>37</v>
      </c>
      <c r="F21" s="92"/>
      <c r="G21" s="36">
        <v>29</v>
      </c>
      <c r="H21" s="99">
        <f>F21*G21</f>
        <v>0</v>
      </c>
    </row>
    <row r="22" spans="1:8" ht="12.75">
      <c r="A22" s="19" t="s">
        <v>65</v>
      </c>
      <c r="B22" s="22"/>
      <c r="C22" s="19"/>
      <c r="D22" s="19" t="s">
        <v>10</v>
      </c>
      <c r="E22" s="81" t="s">
        <v>37</v>
      </c>
      <c r="F22" s="92"/>
      <c r="G22" s="36">
        <v>1</v>
      </c>
      <c r="H22" s="99">
        <f>F22*G22</f>
        <v>0</v>
      </c>
    </row>
    <row r="23" spans="1:8" ht="12.75">
      <c r="A23" s="19" t="s">
        <v>66</v>
      </c>
      <c r="B23" s="22"/>
      <c r="C23" s="19"/>
      <c r="D23" s="19" t="s">
        <v>11</v>
      </c>
      <c r="E23" s="81" t="s">
        <v>37</v>
      </c>
      <c r="F23" s="92"/>
      <c r="G23" s="36">
        <v>5</v>
      </c>
      <c r="H23" s="99">
        <f>F23*G23</f>
        <v>0</v>
      </c>
    </row>
    <row r="24" spans="1:8" ht="12.75">
      <c r="A24" s="19"/>
      <c r="B24" s="21"/>
      <c r="C24" s="19"/>
      <c r="D24" s="19"/>
      <c r="E24" s="81"/>
      <c r="F24" s="92"/>
      <c r="G24" s="36"/>
      <c r="H24" s="99"/>
    </row>
    <row r="25" spans="1:8" ht="15.75">
      <c r="A25" s="67"/>
      <c r="B25" s="67"/>
      <c r="C25" s="67"/>
      <c r="D25" s="67" t="s">
        <v>222</v>
      </c>
      <c r="E25" s="79"/>
      <c r="F25" s="94"/>
      <c r="G25" s="67"/>
      <c r="H25" s="94"/>
    </row>
    <row r="26" spans="1:8" ht="15.75">
      <c r="A26" s="28"/>
      <c r="B26" s="28"/>
      <c r="C26" s="28"/>
      <c r="D26" s="28" t="s">
        <v>215</v>
      </c>
      <c r="E26" s="80"/>
      <c r="F26" s="93"/>
      <c r="G26" s="28"/>
      <c r="H26" s="93"/>
    </row>
    <row r="27" spans="1:8" ht="38.25">
      <c r="A27" s="19" t="s">
        <v>67</v>
      </c>
      <c r="B27" s="23"/>
      <c r="C27" s="26"/>
      <c r="D27" s="19" t="s">
        <v>105</v>
      </c>
      <c r="E27" s="82" t="s">
        <v>37</v>
      </c>
      <c r="F27" s="37"/>
      <c r="G27" s="36">
        <v>1</v>
      </c>
      <c r="H27" s="99">
        <f aca="true" t="shared" si="0" ref="H27:H38">F27*G27</f>
        <v>0</v>
      </c>
    </row>
    <row r="28" spans="1:8" ht="12.75">
      <c r="A28" s="19" t="s">
        <v>68</v>
      </c>
      <c r="B28" s="23"/>
      <c r="C28" s="26"/>
      <c r="D28" s="19" t="s">
        <v>101</v>
      </c>
      <c r="E28" s="82" t="s">
        <v>37</v>
      </c>
      <c r="F28" s="37"/>
      <c r="G28" s="36">
        <v>1</v>
      </c>
      <c r="H28" s="99">
        <f t="shared" si="0"/>
        <v>0</v>
      </c>
    </row>
    <row r="29" spans="1:8" ht="12.75">
      <c r="A29" s="24" t="s">
        <v>324</v>
      </c>
      <c r="B29" s="26"/>
      <c r="C29" s="26"/>
      <c r="D29" s="26" t="s">
        <v>138</v>
      </c>
      <c r="E29" s="85" t="s">
        <v>37</v>
      </c>
      <c r="F29" s="95"/>
      <c r="G29" s="36">
        <v>1</v>
      </c>
      <c r="H29" s="99">
        <f t="shared" si="0"/>
        <v>0</v>
      </c>
    </row>
    <row r="30" spans="1:8" ht="12.75">
      <c r="A30" s="24" t="s">
        <v>8</v>
      </c>
      <c r="B30" s="26"/>
      <c r="C30" s="26"/>
      <c r="D30" s="26" t="s">
        <v>139</v>
      </c>
      <c r="E30" s="85" t="s">
        <v>37</v>
      </c>
      <c r="F30" s="95"/>
      <c r="G30" s="36">
        <v>1</v>
      </c>
      <c r="H30" s="99">
        <f t="shared" si="0"/>
        <v>0</v>
      </c>
    </row>
    <row r="31" spans="1:8" ht="12.75">
      <c r="A31" s="26"/>
      <c r="B31" s="26"/>
      <c r="C31" s="26"/>
      <c r="D31" s="26"/>
      <c r="E31" s="85"/>
      <c r="F31" s="95"/>
      <c r="G31" s="36"/>
      <c r="H31" s="99"/>
    </row>
    <row r="32" spans="1:8" ht="15.75">
      <c r="A32" s="67"/>
      <c r="B32" s="67"/>
      <c r="C32" s="67"/>
      <c r="D32" s="67" t="s">
        <v>223</v>
      </c>
      <c r="E32" s="79"/>
      <c r="F32" s="94"/>
      <c r="G32" s="67"/>
      <c r="H32" s="94"/>
    </row>
    <row r="33" spans="1:8" ht="15.75">
      <c r="A33" s="28"/>
      <c r="B33" s="28"/>
      <c r="C33" s="28"/>
      <c r="D33" s="28" t="s">
        <v>215</v>
      </c>
      <c r="E33" s="80"/>
      <c r="F33" s="93"/>
      <c r="G33" s="28"/>
      <c r="H33" s="93"/>
    </row>
    <row r="34" spans="1:8" ht="38.25">
      <c r="A34" s="19" t="s">
        <v>67</v>
      </c>
      <c r="B34" s="23"/>
      <c r="C34" s="26"/>
      <c r="D34" s="19" t="s">
        <v>105</v>
      </c>
      <c r="E34" s="82" t="s">
        <v>37</v>
      </c>
      <c r="F34" s="96"/>
      <c r="G34" s="36">
        <v>1</v>
      </c>
      <c r="H34" s="99">
        <f t="shared" si="0"/>
        <v>0</v>
      </c>
    </row>
    <row r="35" spans="1:8" ht="12.75">
      <c r="A35" s="19" t="s">
        <v>68</v>
      </c>
      <c r="B35" s="23"/>
      <c r="C35" s="26"/>
      <c r="D35" s="22" t="s">
        <v>101</v>
      </c>
      <c r="E35" s="82" t="s">
        <v>37</v>
      </c>
      <c r="F35" s="37"/>
      <c r="G35" s="36">
        <v>1</v>
      </c>
      <c r="H35" s="99">
        <f t="shared" si="0"/>
        <v>0</v>
      </c>
    </row>
    <row r="36" spans="1:8" ht="12.75">
      <c r="A36" s="19" t="s">
        <v>154</v>
      </c>
      <c r="B36" s="23"/>
      <c r="C36" s="26"/>
      <c r="D36" s="22" t="s">
        <v>153</v>
      </c>
      <c r="E36" s="82" t="s">
        <v>47</v>
      </c>
      <c r="F36" s="37"/>
      <c r="G36" s="36">
        <v>1</v>
      </c>
      <c r="H36" s="99">
        <f t="shared" si="0"/>
        <v>0</v>
      </c>
    </row>
    <row r="37" spans="1:8" ht="12.75">
      <c r="A37" s="24" t="s">
        <v>324</v>
      </c>
      <c r="B37" s="26"/>
      <c r="C37" s="26"/>
      <c r="D37" s="26" t="s">
        <v>138</v>
      </c>
      <c r="E37" s="85" t="s">
        <v>37</v>
      </c>
      <c r="F37" s="95"/>
      <c r="G37" s="36">
        <v>1</v>
      </c>
      <c r="H37" s="99">
        <f t="shared" si="0"/>
        <v>0</v>
      </c>
    </row>
    <row r="38" spans="1:8" ht="12.75">
      <c r="A38" s="24" t="s">
        <v>8</v>
      </c>
      <c r="B38" s="26"/>
      <c r="C38" s="26"/>
      <c r="D38" s="26" t="s">
        <v>139</v>
      </c>
      <c r="E38" s="85" t="s">
        <v>37</v>
      </c>
      <c r="F38" s="95"/>
      <c r="G38" s="36">
        <v>1</v>
      </c>
      <c r="H38" s="99">
        <f t="shared" si="0"/>
        <v>0</v>
      </c>
    </row>
    <row r="39" spans="1:8" ht="12.75">
      <c r="A39" s="7"/>
      <c r="B39" s="31"/>
      <c r="C39" s="5"/>
      <c r="D39" s="5"/>
      <c r="E39" s="61"/>
      <c r="F39" s="97"/>
      <c r="G39" s="36"/>
      <c r="H39" s="99"/>
    </row>
    <row r="40" spans="1:8" ht="15.75">
      <c r="A40" s="67"/>
      <c r="B40" s="67"/>
      <c r="C40" s="67"/>
      <c r="D40" s="67" t="s">
        <v>224</v>
      </c>
      <c r="E40" s="79"/>
      <c r="F40" s="94"/>
      <c r="G40" s="67"/>
      <c r="H40" s="94"/>
    </row>
    <row r="41" spans="1:8" ht="15.75">
      <c r="A41" s="28"/>
      <c r="B41" s="28"/>
      <c r="C41" s="28"/>
      <c r="D41" s="28" t="s">
        <v>221</v>
      </c>
      <c r="E41" s="80"/>
      <c r="F41" s="93"/>
      <c r="G41" s="28"/>
      <c r="H41" s="93"/>
    </row>
    <row r="42" spans="1:8" ht="25.5">
      <c r="A42" s="22" t="s">
        <v>320</v>
      </c>
      <c r="B42" s="21"/>
      <c r="C42" s="26"/>
      <c r="D42" s="22" t="s">
        <v>103</v>
      </c>
      <c r="E42" s="81" t="s">
        <v>37</v>
      </c>
      <c r="F42" s="37"/>
      <c r="G42" s="63">
        <v>1</v>
      </c>
      <c r="H42" s="99">
        <f aca="true" t="shared" si="1" ref="H42:H55">F42*G42</f>
        <v>0</v>
      </c>
    </row>
    <row r="43" spans="1:8" ht="25.5">
      <c r="A43" s="22" t="s">
        <v>321</v>
      </c>
      <c r="B43" s="21"/>
      <c r="C43" s="26"/>
      <c r="D43" s="26" t="s">
        <v>104</v>
      </c>
      <c r="E43" s="81" t="s">
        <v>37</v>
      </c>
      <c r="F43" s="37"/>
      <c r="G43" s="63">
        <v>1</v>
      </c>
      <c r="H43" s="99">
        <f t="shared" si="1"/>
        <v>0</v>
      </c>
    </row>
    <row r="44" spans="1:8" ht="12.75">
      <c r="A44" s="19" t="s">
        <v>68</v>
      </c>
      <c r="B44" s="23"/>
      <c r="C44" s="26"/>
      <c r="D44" s="19" t="s">
        <v>101</v>
      </c>
      <c r="E44" s="82" t="s">
        <v>37</v>
      </c>
      <c r="F44" s="37"/>
      <c r="G44" s="36">
        <v>1</v>
      </c>
      <c r="H44" s="99">
        <f t="shared" si="1"/>
        <v>0</v>
      </c>
    </row>
    <row r="45" spans="1:8" ht="12.75">
      <c r="A45" s="19" t="s">
        <v>322</v>
      </c>
      <c r="B45" s="23"/>
      <c r="C45" s="26"/>
      <c r="D45" s="26" t="s">
        <v>323</v>
      </c>
      <c r="E45" s="82" t="s">
        <v>37</v>
      </c>
      <c r="F45" s="37"/>
      <c r="G45" s="36">
        <v>1</v>
      </c>
      <c r="H45" s="99">
        <f t="shared" si="1"/>
        <v>0</v>
      </c>
    </row>
    <row r="46" spans="1:8" ht="12.75">
      <c r="A46" s="24" t="s">
        <v>8</v>
      </c>
      <c r="B46" s="26"/>
      <c r="C46" s="26"/>
      <c r="D46" s="26" t="s">
        <v>139</v>
      </c>
      <c r="E46" s="85" t="s">
        <v>37</v>
      </c>
      <c r="F46" s="95"/>
      <c r="G46" s="36">
        <v>1</v>
      </c>
      <c r="H46" s="99">
        <f t="shared" si="1"/>
        <v>0</v>
      </c>
    </row>
    <row r="47" spans="1:8" ht="12.75" customHeight="1">
      <c r="A47" s="24" t="s">
        <v>324</v>
      </c>
      <c r="B47" s="26"/>
      <c r="C47" s="26"/>
      <c r="D47" s="26" t="s">
        <v>140</v>
      </c>
      <c r="E47" s="85" t="s">
        <v>37</v>
      </c>
      <c r="F47" s="95"/>
      <c r="G47" s="36">
        <v>1</v>
      </c>
      <c r="H47" s="99">
        <f t="shared" si="1"/>
        <v>0</v>
      </c>
    </row>
    <row r="48" spans="1:8" ht="12.75">
      <c r="A48" s="24" t="s">
        <v>325</v>
      </c>
      <c r="B48" s="26"/>
      <c r="C48" s="26"/>
      <c r="D48" s="26" t="s">
        <v>326</v>
      </c>
      <c r="E48" s="85" t="s">
        <v>37</v>
      </c>
      <c r="F48" s="95"/>
      <c r="G48" s="36">
        <v>1</v>
      </c>
      <c r="H48" s="99">
        <f t="shared" si="1"/>
        <v>0</v>
      </c>
    </row>
    <row r="49" spans="1:8" ht="51">
      <c r="A49" s="26" t="s">
        <v>0</v>
      </c>
      <c r="B49" s="26"/>
      <c r="C49" s="26"/>
      <c r="D49" s="26" t="s">
        <v>106</v>
      </c>
      <c r="E49" s="85" t="s">
        <v>36</v>
      </c>
      <c r="F49" s="95"/>
      <c r="G49" s="36">
        <v>1</v>
      </c>
      <c r="H49" s="99">
        <f t="shared" si="1"/>
        <v>0</v>
      </c>
    </row>
    <row r="50" spans="1:8" ht="12.75">
      <c r="A50" s="26" t="s">
        <v>69</v>
      </c>
      <c r="B50" s="26"/>
      <c r="C50" s="26"/>
      <c r="D50" s="26" t="s">
        <v>196</v>
      </c>
      <c r="E50" s="85" t="s">
        <v>37</v>
      </c>
      <c r="F50" s="95"/>
      <c r="G50" s="36">
        <v>5</v>
      </c>
      <c r="H50" s="99">
        <f t="shared" si="1"/>
        <v>0</v>
      </c>
    </row>
    <row r="51" spans="1:8" ht="12.75">
      <c r="A51" s="26" t="s">
        <v>71</v>
      </c>
      <c r="B51" s="26"/>
      <c r="C51" s="26"/>
      <c r="D51" s="26" t="s">
        <v>38</v>
      </c>
      <c r="E51" s="85" t="s">
        <v>37</v>
      </c>
      <c r="F51" s="95"/>
      <c r="G51" s="36">
        <v>1</v>
      </c>
      <c r="H51" s="99">
        <f t="shared" si="1"/>
        <v>0</v>
      </c>
    </row>
    <row r="52" spans="1:8" ht="12" customHeight="1">
      <c r="A52" s="26" t="s">
        <v>72</v>
      </c>
      <c r="B52" s="26"/>
      <c r="C52" s="26"/>
      <c r="D52" s="26" t="s">
        <v>107</v>
      </c>
      <c r="E52" s="85" t="s">
        <v>37</v>
      </c>
      <c r="F52" s="95"/>
      <c r="G52" s="36">
        <v>1</v>
      </c>
      <c r="H52" s="99">
        <f t="shared" si="1"/>
        <v>0</v>
      </c>
    </row>
    <row r="53" spans="1:8" ht="75.75" customHeight="1">
      <c r="A53" s="26" t="s">
        <v>1</v>
      </c>
      <c r="B53" s="26"/>
      <c r="C53" s="26"/>
      <c r="D53" s="26" t="s">
        <v>108</v>
      </c>
      <c r="E53" s="85" t="s">
        <v>37</v>
      </c>
      <c r="F53" s="95"/>
      <c r="G53" s="36">
        <v>1</v>
      </c>
      <c r="H53" s="99">
        <f t="shared" si="1"/>
        <v>0</v>
      </c>
    </row>
    <row r="54" spans="1:8" ht="25.5">
      <c r="A54" s="25" t="s">
        <v>2</v>
      </c>
      <c r="B54" s="109"/>
      <c r="C54" s="109"/>
      <c r="D54" s="26" t="s">
        <v>141</v>
      </c>
      <c r="E54" s="86" t="s">
        <v>243</v>
      </c>
      <c r="F54" s="101"/>
      <c r="G54" s="36">
        <v>1</v>
      </c>
      <c r="H54" s="99">
        <f t="shared" si="1"/>
        <v>0</v>
      </c>
    </row>
    <row r="55" spans="1:8" ht="25.5">
      <c r="A55" s="25" t="s">
        <v>3</v>
      </c>
      <c r="B55" s="109"/>
      <c r="C55" s="109"/>
      <c r="D55" s="109" t="s">
        <v>109</v>
      </c>
      <c r="E55" s="86" t="s">
        <v>37</v>
      </c>
      <c r="F55" s="101"/>
      <c r="G55" s="36">
        <v>1</v>
      </c>
      <c r="H55" s="99">
        <f t="shared" si="1"/>
        <v>0</v>
      </c>
    </row>
    <row r="56" spans="1:8" ht="12.75">
      <c r="A56" s="26"/>
      <c r="B56" s="26"/>
      <c r="C56" s="26"/>
      <c r="D56" s="26"/>
      <c r="E56" s="85"/>
      <c r="F56" s="95"/>
      <c r="G56" s="36"/>
      <c r="H56" s="99"/>
    </row>
    <row r="57" spans="1:8" ht="15.75">
      <c r="A57" s="67"/>
      <c r="B57" s="67"/>
      <c r="C57" s="67"/>
      <c r="D57" s="67" t="s">
        <v>225</v>
      </c>
      <c r="E57" s="79"/>
      <c r="F57" s="94"/>
      <c r="G57" s="67"/>
      <c r="H57" s="94"/>
    </row>
    <row r="58" spans="1:8" ht="15.75">
      <c r="A58" s="28"/>
      <c r="B58" s="28"/>
      <c r="C58" s="28"/>
      <c r="D58" s="28" t="s">
        <v>216</v>
      </c>
      <c r="E58" s="80"/>
      <c r="F58" s="93"/>
      <c r="G58" s="28"/>
      <c r="H58" s="93"/>
    </row>
    <row r="59" spans="1:8" ht="25.5">
      <c r="A59" s="22" t="s">
        <v>320</v>
      </c>
      <c r="B59" s="21"/>
      <c r="C59" s="26"/>
      <c r="D59" s="22" t="s">
        <v>103</v>
      </c>
      <c r="E59" s="81" t="s">
        <v>37</v>
      </c>
      <c r="F59" s="37"/>
      <c r="G59" s="63">
        <v>1</v>
      </c>
      <c r="H59" s="99">
        <f>F59*G59</f>
        <v>0</v>
      </c>
    </row>
    <row r="60" spans="1:8" ht="25.5">
      <c r="A60" s="22" t="s">
        <v>321</v>
      </c>
      <c r="B60" s="21"/>
      <c r="C60" s="26"/>
      <c r="D60" s="26" t="s">
        <v>104</v>
      </c>
      <c r="E60" s="81" t="s">
        <v>37</v>
      </c>
      <c r="F60" s="37"/>
      <c r="G60" s="63">
        <v>1</v>
      </c>
      <c r="H60" s="99"/>
    </row>
    <row r="61" spans="1:8" ht="12.75">
      <c r="A61" s="19" t="s">
        <v>73</v>
      </c>
      <c r="B61" s="23"/>
      <c r="C61" s="26"/>
      <c r="D61" s="19" t="s">
        <v>101</v>
      </c>
      <c r="E61" s="82" t="s">
        <v>37</v>
      </c>
      <c r="F61" s="37"/>
      <c r="G61" s="36">
        <v>1</v>
      </c>
      <c r="H61" s="99">
        <f>F61*G61</f>
        <v>0</v>
      </c>
    </row>
    <row r="62" spans="1:8" ht="12.75">
      <c r="A62" s="19" t="s">
        <v>322</v>
      </c>
      <c r="B62" s="23"/>
      <c r="C62" s="26"/>
      <c r="D62" s="26" t="s">
        <v>323</v>
      </c>
      <c r="E62" s="82" t="s">
        <v>37</v>
      </c>
      <c r="F62" s="37"/>
      <c r="G62" s="36">
        <v>1</v>
      </c>
      <c r="H62" s="99">
        <f>F62*G62</f>
        <v>0</v>
      </c>
    </row>
    <row r="63" spans="1:8" ht="12.75">
      <c r="A63" s="19" t="s">
        <v>8</v>
      </c>
      <c r="B63" s="26"/>
      <c r="C63" s="26"/>
      <c r="D63" s="26" t="s">
        <v>139</v>
      </c>
      <c r="E63" s="85" t="s">
        <v>37</v>
      </c>
      <c r="F63" s="95"/>
      <c r="G63" s="36">
        <v>1</v>
      </c>
      <c r="H63" s="99">
        <f>F63*G63</f>
        <v>0</v>
      </c>
    </row>
    <row r="64" spans="1:8" ht="12.75">
      <c r="A64" s="24" t="s">
        <v>324</v>
      </c>
      <c r="B64" s="26"/>
      <c r="C64" s="26"/>
      <c r="D64" s="26" t="s">
        <v>138</v>
      </c>
      <c r="E64" s="85" t="s">
        <v>37</v>
      </c>
      <c r="F64" s="95"/>
      <c r="G64" s="36">
        <v>1</v>
      </c>
      <c r="H64" s="99">
        <f>F64*G64</f>
        <v>0</v>
      </c>
    </row>
    <row r="65" spans="1:8" ht="12.75">
      <c r="A65" s="24" t="s">
        <v>325</v>
      </c>
      <c r="B65" s="26"/>
      <c r="C65" s="26"/>
      <c r="D65" s="26" t="s">
        <v>307</v>
      </c>
      <c r="E65" s="85" t="s">
        <v>37</v>
      </c>
      <c r="F65" s="95"/>
      <c r="G65" s="36">
        <v>1</v>
      </c>
      <c r="H65" s="99">
        <f>F65*G65</f>
        <v>0</v>
      </c>
    </row>
    <row r="66" spans="1:8" ht="12.75">
      <c r="A66" s="26"/>
      <c r="B66" s="26"/>
      <c r="C66" s="26"/>
      <c r="D66" s="26"/>
      <c r="E66" s="85"/>
      <c r="F66" s="95"/>
      <c r="G66" s="36"/>
      <c r="H66" s="99"/>
    </row>
    <row r="67" spans="1:8" ht="15.75">
      <c r="A67" s="67"/>
      <c r="B67" s="67"/>
      <c r="C67" s="67"/>
      <c r="D67" s="67" t="s">
        <v>226</v>
      </c>
      <c r="E67" s="79"/>
      <c r="F67" s="94"/>
      <c r="G67" s="67"/>
      <c r="H67" s="94"/>
    </row>
    <row r="68" spans="1:8" ht="12.75">
      <c r="A68" s="19" t="s">
        <v>8</v>
      </c>
      <c r="B68" s="26"/>
      <c r="C68" s="26"/>
      <c r="D68" s="26" t="s">
        <v>142</v>
      </c>
      <c r="E68" s="85" t="s">
        <v>37</v>
      </c>
      <c r="F68" s="95"/>
      <c r="G68" s="36">
        <v>1</v>
      </c>
      <c r="H68" s="99">
        <f aca="true" t="shared" si="2" ref="H68:H99">F68*G68</f>
        <v>0</v>
      </c>
    </row>
    <row r="69" spans="1:8" ht="12.75">
      <c r="A69" s="26" t="s">
        <v>324</v>
      </c>
      <c r="B69" s="26"/>
      <c r="C69" s="26"/>
      <c r="D69" s="26" t="s">
        <v>143</v>
      </c>
      <c r="E69" s="85" t="s">
        <v>37</v>
      </c>
      <c r="F69" s="95"/>
      <c r="G69" s="36">
        <v>1</v>
      </c>
      <c r="H69" s="99">
        <f t="shared" si="2"/>
        <v>0</v>
      </c>
    </row>
    <row r="70" spans="1:8" ht="75" customHeight="1">
      <c r="A70" s="26" t="s">
        <v>1</v>
      </c>
      <c r="B70" s="26"/>
      <c r="C70" s="26"/>
      <c r="D70" s="26" t="s">
        <v>108</v>
      </c>
      <c r="E70" s="85" t="s">
        <v>37</v>
      </c>
      <c r="F70" s="95"/>
      <c r="G70" s="36">
        <v>1</v>
      </c>
      <c r="H70" s="99">
        <f t="shared" si="2"/>
        <v>0</v>
      </c>
    </row>
    <row r="71" spans="1:8" ht="12.75">
      <c r="A71" s="25" t="s">
        <v>2</v>
      </c>
      <c r="B71" s="109"/>
      <c r="C71" s="109"/>
      <c r="D71" s="109" t="s">
        <v>110</v>
      </c>
      <c r="E71" s="86" t="s">
        <v>243</v>
      </c>
      <c r="F71" s="101"/>
      <c r="G71" s="36">
        <v>1</v>
      </c>
      <c r="H71" s="99">
        <f t="shared" si="2"/>
        <v>0</v>
      </c>
    </row>
    <row r="72" spans="1:8" ht="63.75">
      <c r="A72" s="19" t="s">
        <v>306</v>
      </c>
      <c r="B72" s="21"/>
      <c r="C72" s="19"/>
      <c r="D72" s="19" t="s">
        <v>99</v>
      </c>
      <c r="E72" s="82" t="s">
        <v>37</v>
      </c>
      <c r="F72" s="92"/>
      <c r="G72" s="36">
        <v>1</v>
      </c>
      <c r="H72" s="99">
        <f t="shared" si="2"/>
        <v>0</v>
      </c>
    </row>
    <row r="73" spans="1:8" ht="12.75">
      <c r="A73" s="26"/>
      <c r="B73" s="26"/>
      <c r="C73" s="26"/>
      <c r="D73" s="26"/>
      <c r="E73" s="85"/>
      <c r="F73" s="95"/>
      <c r="G73" s="36"/>
      <c r="H73" s="99"/>
    </row>
    <row r="74" spans="1:8" ht="15.75">
      <c r="A74" s="67"/>
      <c r="B74" s="67"/>
      <c r="C74" s="67"/>
      <c r="D74" s="67" t="s">
        <v>227</v>
      </c>
      <c r="E74" s="79"/>
      <c r="F74" s="94"/>
      <c r="G74" s="67"/>
      <c r="H74" s="94"/>
    </row>
    <row r="75" spans="1:8" ht="76.5">
      <c r="A75" s="5" t="s">
        <v>19</v>
      </c>
      <c r="B75" s="5"/>
      <c r="C75" s="5"/>
      <c r="D75" s="19" t="s">
        <v>149</v>
      </c>
      <c r="E75" s="87" t="s">
        <v>37</v>
      </c>
      <c r="F75" s="97"/>
      <c r="G75" s="36">
        <v>1</v>
      </c>
      <c r="H75" s="99">
        <f t="shared" si="2"/>
        <v>0</v>
      </c>
    </row>
    <row r="76" spans="1:8" ht="17.25" customHeight="1">
      <c r="A76" s="5" t="s">
        <v>74</v>
      </c>
      <c r="B76" s="5"/>
      <c r="C76" s="5"/>
      <c r="D76" s="19" t="s">
        <v>35</v>
      </c>
      <c r="E76" s="87" t="s">
        <v>37</v>
      </c>
      <c r="F76" s="97"/>
      <c r="G76" s="36">
        <v>1</v>
      </c>
      <c r="H76" s="99">
        <f t="shared" si="2"/>
        <v>0</v>
      </c>
    </row>
    <row r="77" spans="1:8" ht="12.75" hidden="1">
      <c r="A77" s="5" t="s">
        <v>23</v>
      </c>
      <c r="B77" s="7"/>
      <c r="C77" s="5"/>
      <c r="D77" s="19" t="s">
        <v>23</v>
      </c>
      <c r="E77" s="87" t="s">
        <v>37</v>
      </c>
      <c r="F77" s="97"/>
      <c r="G77" s="36">
        <v>1</v>
      </c>
      <c r="H77" s="99">
        <f t="shared" si="2"/>
        <v>0</v>
      </c>
    </row>
    <row r="78" spans="1:8" ht="15">
      <c r="A78" s="5" t="s">
        <v>24</v>
      </c>
      <c r="B78" s="7"/>
      <c r="C78" s="7"/>
      <c r="D78" s="38" t="s">
        <v>145</v>
      </c>
      <c r="E78" s="88" t="s">
        <v>37</v>
      </c>
      <c r="F78" s="37"/>
      <c r="G78" s="36">
        <v>1</v>
      </c>
      <c r="H78" s="99">
        <f t="shared" si="2"/>
        <v>0</v>
      </c>
    </row>
    <row r="79" spans="1:8" ht="15">
      <c r="A79" s="5" t="s">
        <v>24</v>
      </c>
      <c r="B79" s="9"/>
      <c r="C79" s="26"/>
      <c r="D79" s="38" t="s">
        <v>169</v>
      </c>
      <c r="E79" s="89" t="s">
        <v>37</v>
      </c>
      <c r="F79" s="69"/>
      <c r="G79" s="36">
        <v>1</v>
      </c>
      <c r="H79" s="99">
        <f t="shared" si="2"/>
        <v>0</v>
      </c>
    </row>
    <row r="80" spans="1:8" ht="25.5">
      <c r="A80" s="5" t="s">
        <v>32</v>
      </c>
      <c r="B80" s="9"/>
      <c r="C80" s="26"/>
      <c r="D80" s="26" t="s">
        <v>144</v>
      </c>
      <c r="E80" s="89" t="s">
        <v>37</v>
      </c>
      <c r="F80" s="69"/>
      <c r="G80" s="36">
        <v>1</v>
      </c>
      <c r="H80" s="99">
        <f t="shared" si="2"/>
        <v>0</v>
      </c>
    </row>
    <row r="81" spans="1:8" ht="127.5">
      <c r="A81" s="70" t="s">
        <v>75</v>
      </c>
      <c r="B81" s="71"/>
      <c r="C81" s="26"/>
      <c r="D81" s="26" t="s">
        <v>148</v>
      </c>
      <c r="E81" s="17" t="s">
        <v>37</v>
      </c>
      <c r="F81" s="98"/>
      <c r="G81" s="36">
        <v>1</v>
      </c>
      <c r="H81" s="99">
        <f t="shared" si="2"/>
        <v>0</v>
      </c>
    </row>
    <row r="82" spans="1:8" ht="38.25">
      <c r="A82" s="70" t="s">
        <v>76</v>
      </c>
      <c r="B82" s="71"/>
      <c r="C82" s="26"/>
      <c r="D82" s="26" t="s">
        <v>150</v>
      </c>
      <c r="E82" s="17" t="s">
        <v>37</v>
      </c>
      <c r="F82" s="98"/>
      <c r="G82" s="36">
        <v>9</v>
      </c>
      <c r="H82" s="99">
        <f t="shared" si="2"/>
        <v>0</v>
      </c>
    </row>
    <row r="83" spans="1:8" ht="38.25">
      <c r="A83" s="70" t="s">
        <v>77</v>
      </c>
      <c r="B83" s="71"/>
      <c r="C83" s="26"/>
      <c r="D83" s="26" t="s">
        <v>151</v>
      </c>
      <c r="E83" s="17" t="s">
        <v>37</v>
      </c>
      <c r="F83" s="98"/>
      <c r="G83" s="36">
        <v>9</v>
      </c>
      <c r="H83" s="99">
        <f t="shared" si="2"/>
        <v>0</v>
      </c>
    </row>
    <row r="84" spans="1:8" ht="38.25">
      <c r="A84" s="70" t="s">
        <v>78</v>
      </c>
      <c r="B84" s="71"/>
      <c r="C84" s="26"/>
      <c r="D84" s="26" t="s">
        <v>111</v>
      </c>
      <c r="E84" s="17" t="s">
        <v>37</v>
      </c>
      <c r="F84" s="98"/>
      <c r="G84" s="36">
        <v>1</v>
      </c>
      <c r="H84" s="99">
        <f t="shared" si="2"/>
        <v>0</v>
      </c>
    </row>
    <row r="85" spans="1:8" ht="15">
      <c r="A85" s="38" t="s">
        <v>79</v>
      </c>
      <c r="B85" s="38"/>
      <c r="C85" s="26"/>
      <c r="D85" s="26" t="s">
        <v>26</v>
      </c>
      <c r="E85" s="17" t="s">
        <v>37</v>
      </c>
      <c r="F85" s="98"/>
      <c r="G85" s="36">
        <v>1</v>
      </c>
      <c r="H85" s="99">
        <f t="shared" si="2"/>
        <v>0</v>
      </c>
    </row>
    <row r="86" spans="1:8" ht="25.5">
      <c r="A86" s="38" t="s">
        <v>55</v>
      </c>
      <c r="B86" s="71"/>
      <c r="C86" s="26"/>
      <c r="D86" s="26" t="s">
        <v>155</v>
      </c>
      <c r="E86" s="17" t="s">
        <v>37</v>
      </c>
      <c r="F86" s="98"/>
      <c r="G86" s="36">
        <v>1</v>
      </c>
      <c r="H86" s="99">
        <f t="shared" si="2"/>
        <v>0</v>
      </c>
    </row>
    <row r="87" spans="1:8" ht="38.25">
      <c r="A87" s="38" t="s">
        <v>56</v>
      </c>
      <c r="B87" s="71"/>
      <c r="C87" s="26"/>
      <c r="D87" s="26" t="s">
        <v>156</v>
      </c>
      <c r="E87" s="17" t="s">
        <v>37</v>
      </c>
      <c r="F87" s="98"/>
      <c r="G87" s="36">
        <v>1</v>
      </c>
      <c r="H87" s="99">
        <f t="shared" si="2"/>
        <v>0</v>
      </c>
    </row>
    <row r="88" spans="1:8" ht="15">
      <c r="A88" s="38" t="s">
        <v>308</v>
      </c>
      <c r="B88" s="38"/>
      <c r="C88" s="26"/>
      <c r="D88" s="26" t="s">
        <v>152</v>
      </c>
      <c r="E88" s="85" t="s">
        <v>37</v>
      </c>
      <c r="F88" s="98"/>
      <c r="G88" s="36">
        <v>1</v>
      </c>
      <c r="H88" s="99">
        <f t="shared" si="2"/>
        <v>0</v>
      </c>
    </row>
    <row r="89" spans="1:8" ht="15">
      <c r="A89" s="38" t="s">
        <v>309</v>
      </c>
      <c r="B89" s="38"/>
      <c r="C89" s="26"/>
      <c r="D89" s="26" t="s">
        <v>9</v>
      </c>
      <c r="E89" s="85" t="s">
        <v>37</v>
      </c>
      <c r="F89" s="98"/>
      <c r="G89" s="36">
        <v>1</v>
      </c>
      <c r="H89" s="99">
        <f t="shared" si="2"/>
        <v>0</v>
      </c>
    </row>
    <row r="90" spans="1:8" ht="15">
      <c r="A90" s="38" t="s">
        <v>80</v>
      </c>
      <c r="B90" s="38"/>
      <c r="C90" s="26"/>
      <c r="D90" s="26" t="s">
        <v>4</v>
      </c>
      <c r="E90" s="61" t="s">
        <v>37</v>
      </c>
      <c r="F90" s="98"/>
      <c r="G90" s="36">
        <v>5</v>
      </c>
      <c r="H90" s="99">
        <f t="shared" si="2"/>
        <v>0</v>
      </c>
    </row>
    <row r="91" spans="1:8" ht="63.75">
      <c r="A91" s="39" t="s">
        <v>113</v>
      </c>
      <c r="B91" s="39"/>
      <c r="C91" s="26"/>
      <c r="D91" s="26" t="s">
        <v>114</v>
      </c>
      <c r="E91" s="27" t="s">
        <v>37</v>
      </c>
      <c r="F91" s="98"/>
      <c r="G91" s="36">
        <v>2</v>
      </c>
      <c r="H91" s="99">
        <f t="shared" si="2"/>
        <v>0</v>
      </c>
    </row>
    <row r="92" spans="1:8" ht="25.5">
      <c r="A92" s="39" t="s">
        <v>115</v>
      </c>
      <c r="B92" s="39"/>
      <c r="C92" s="26"/>
      <c r="D92" s="26" t="s">
        <v>112</v>
      </c>
      <c r="E92" s="27" t="s">
        <v>37</v>
      </c>
      <c r="F92" s="40"/>
      <c r="G92" s="36">
        <v>2</v>
      </c>
      <c r="H92" s="99">
        <f t="shared" si="2"/>
        <v>0</v>
      </c>
    </row>
    <row r="93" spans="1:8" ht="12.75">
      <c r="A93" s="39" t="s">
        <v>210</v>
      </c>
      <c r="B93" s="39"/>
      <c r="C93" s="26"/>
      <c r="D93" s="26" t="s">
        <v>117</v>
      </c>
      <c r="E93" s="27" t="s">
        <v>37</v>
      </c>
      <c r="F93" s="40"/>
      <c r="G93" s="36">
        <v>1</v>
      </c>
      <c r="H93" s="99">
        <f t="shared" si="2"/>
        <v>0</v>
      </c>
    </row>
    <row r="94" spans="1:8" ht="51">
      <c r="A94" s="39" t="s">
        <v>116</v>
      </c>
      <c r="B94" s="39"/>
      <c r="C94" s="26"/>
      <c r="D94" s="26" t="s">
        <v>118</v>
      </c>
      <c r="E94" s="27" t="s">
        <v>37</v>
      </c>
      <c r="F94" s="40"/>
      <c r="G94" s="36">
        <v>1</v>
      </c>
      <c r="H94" s="99">
        <f t="shared" si="2"/>
        <v>0</v>
      </c>
    </row>
    <row r="95" spans="1:8" ht="25.5">
      <c r="A95" s="5" t="s">
        <v>81</v>
      </c>
      <c r="B95" s="31"/>
      <c r="C95" s="26"/>
      <c r="D95" s="26" t="s">
        <v>21</v>
      </c>
      <c r="E95" s="61" t="s">
        <v>37</v>
      </c>
      <c r="F95" s="97"/>
      <c r="G95" s="36">
        <v>1</v>
      </c>
      <c r="H95" s="99">
        <f t="shared" si="2"/>
        <v>0</v>
      </c>
    </row>
    <row r="96" spans="1:8" ht="12.75">
      <c r="A96" s="5" t="s">
        <v>82</v>
      </c>
      <c r="B96" s="31"/>
      <c r="C96" s="26"/>
      <c r="D96" s="26" t="s">
        <v>244</v>
      </c>
      <c r="E96" s="90" t="s">
        <v>37</v>
      </c>
      <c r="F96" s="42"/>
      <c r="G96" s="36">
        <v>2</v>
      </c>
      <c r="H96" s="99">
        <f t="shared" si="2"/>
        <v>0</v>
      </c>
    </row>
    <row r="97" spans="1:8" ht="12.75">
      <c r="A97" s="7"/>
      <c r="B97" s="31"/>
      <c r="C97" s="5"/>
      <c r="D97" s="7"/>
      <c r="E97" s="44"/>
      <c r="F97" s="42"/>
      <c r="G97" s="36"/>
      <c r="H97" s="99"/>
    </row>
    <row r="98" spans="1:8" ht="15.75">
      <c r="A98" s="28"/>
      <c r="B98" s="28"/>
      <c r="C98" s="28"/>
      <c r="D98" s="28" t="s">
        <v>317</v>
      </c>
      <c r="E98" s="80"/>
      <c r="F98" s="93"/>
      <c r="G98" s="28"/>
      <c r="H98" s="93"/>
    </row>
    <row r="99" spans="1:8" ht="12.75">
      <c r="A99" s="31" t="s">
        <v>317</v>
      </c>
      <c r="B99" s="31"/>
      <c r="C99" s="33"/>
      <c r="D99" s="33" t="s">
        <v>119</v>
      </c>
      <c r="E99" s="91" t="s">
        <v>37</v>
      </c>
      <c r="F99" s="69"/>
      <c r="G99" s="36">
        <v>3</v>
      </c>
      <c r="H99" s="99">
        <f t="shared" si="2"/>
        <v>0</v>
      </c>
    </row>
    <row r="100" spans="1:8" ht="12.75">
      <c r="A100" s="7"/>
      <c r="B100" s="31"/>
      <c r="C100" s="5"/>
      <c r="D100" s="5"/>
      <c r="E100" s="61"/>
      <c r="F100" s="97"/>
      <c r="G100" s="36"/>
      <c r="H100" s="99">
        <f aca="true" t="shared" si="3" ref="H100:H154">F100*G100</f>
        <v>0</v>
      </c>
    </row>
    <row r="101" spans="1:8" ht="15.75">
      <c r="A101" s="28"/>
      <c r="B101" s="28"/>
      <c r="C101" s="28"/>
      <c r="D101" s="28" t="s">
        <v>30</v>
      </c>
      <c r="E101" s="80"/>
      <c r="F101" s="93"/>
      <c r="G101" s="28"/>
      <c r="H101" s="93"/>
    </row>
    <row r="102" spans="1:8" ht="25.5">
      <c r="A102" s="7" t="s">
        <v>57</v>
      </c>
      <c r="B102" s="30"/>
      <c r="C102" s="6"/>
      <c r="D102" s="5" t="s">
        <v>202</v>
      </c>
      <c r="E102" s="41" t="s">
        <v>37</v>
      </c>
      <c r="F102" s="43"/>
      <c r="G102" s="36">
        <v>22</v>
      </c>
      <c r="H102" s="99">
        <f t="shared" si="3"/>
        <v>0</v>
      </c>
    </row>
    <row r="103" spans="1:8" ht="12.75">
      <c r="A103" s="7" t="s">
        <v>58</v>
      </c>
      <c r="B103" s="31"/>
      <c r="C103" s="7"/>
      <c r="D103" s="110" t="s">
        <v>120</v>
      </c>
      <c r="E103" s="41" t="s">
        <v>37</v>
      </c>
      <c r="F103" s="42"/>
      <c r="G103" s="36">
        <v>1</v>
      </c>
      <c r="H103" s="99">
        <f t="shared" si="3"/>
        <v>0</v>
      </c>
    </row>
    <row r="104" spans="1:8" ht="25.5">
      <c r="A104" s="7" t="s">
        <v>58</v>
      </c>
      <c r="B104" s="30"/>
      <c r="C104" s="7"/>
      <c r="D104" s="110" t="s">
        <v>121</v>
      </c>
      <c r="E104" s="41" t="s">
        <v>37</v>
      </c>
      <c r="F104" s="42"/>
      <c r="G104" s="36">
        <v>1</v>
      </c>
      <c r="H104" s="99">
        <f t="shared" si="3"/>
        <v>0</v>
      </c>
    </row>
    <row r="105" spans="1:8" ht="25.5">
      <c r="A105" s="5" t="s">
        <v>59</v>
      </c>
      <c r="B105" s="6"/>
      <c r="C105" s="5"/>
      <c r="D105" s="110" t="s">
        <v>122</v>
      </c>
      <c r="E105" s="41" t="s">
        <v>37</v>
      </c>
      <c r="F105" s="42"/>
      <c r="G105" s="36">
        <v>1</v>
      </c>
      <c r="H105" s="99">
        <f t="shared" si="3"/>
        <v>0</v>
      </c>
    </row>
    <row r="106" spans="1:8" ht="25.5">
      <c r="A106" s="5" t="s">
        <v>59</v>
      </c>
      <c r="B106" s="6"/>
      <c r="C106" s="6"/>
      <c r="D106" s="110" t="s">
        <v>165</v>
      </c>
      <c r="E106" s="41" t="s">
        <v>37</v>
      </c>
      <c r="F106" s="42"/>
      <c r="G106" s="36">
        <v>1</v>
      </c>
      <c r="H106" s="99">
        <f t="shared" si="3"/>
        <v>0</v>
      </c>
    </row>
    <row r="107" spans="1:8" ht="12.75">
      <c r="A107" s="5" t="s">
        <v>203</v>
      </c>
      <c r="B107" s="29"/>
      <c r="C107" s="5"/>
      <c r="D107" s="7" t="s">
        <v>7</v>
      </c>
      <c r="E107" s="44"/>
      <c r="F107" s="45"/>
      <c r="G107" s="36">
        <v>2</v>
      </c>
      <c r="H107" s="99">
        <f t="shared" si="3"/>
        <v>0</v>
      </c>
    </row>
    <row r="108" spans="1:8" ht="25.5">
      <c r="A108" s="7" t="s">
        <v>57</v>
      </c>
      <c r="B108" s="111"/>
      <c r="C108" s="7"/>
      <c r="D108" s="5" t="s">
        <v>123</v>
      </c>
      <c r="E108" s="65" t="s">
        <v>243</v>
      </c>
      <c r="F108" s="66"/>
      <c r="G108" s="36">
        <v>1</v>
      </c>
      <c r="H108" s="99">
        <f t="shared" si="3"/>
        <v>0</v>
      </c>
    </row>
    <row r="109" spans="1:8" ht="12.75">
      <c r="A109" s="7"/>
      <c r="B109" s="111"/>
      <c r="C109" s="7"/>
      <c r="D109" s="5"/>
      <c r="E109" s="65"/>
      <c r="F109" s="66"/>
      <c r="G109" s="36"/>
      <c r="H109" s="99"/>
    </row>
    <row r="110" spans="1:8" ht="15.75">
      <c r="A110" s="28"/>
      <c r="B110" s="28"/>
      <c r="C110" s="28"/>
      <c r="D110" s="28" t="s">
        <v>228</v>
      </c>
      <c r="E110" s="80"/>
      <c r="F110" s="93"/>
      <c r="G110" s="28"/>
      <c r="H110" s="93"/>
    </row>
    <row r="111" spans="1:8" ht="38.25">
      <c r="A111" s="8" t="s">
        <v>235</v>
      </c>
      <c r="B111" s="7"/>
      <c r="C111" s="6"/>
      <c r="D111" s="5" t="s">
        <v>124</v>
      </c>
      <c r="E111" s="41" t="s">
        <v>37</v>
      </c>
      <c r="F111" s="42"/>
      <c r="G111" s="36">
        <v>2</v>
      </c>
      <c r="H111" s="99">
        <f t="shared" si="3"/>
        <v>0</v>
      </c>
    </row>
    <row r="112" spans="1:8" ht="25.5">
      <c r="A112" s="8" t="s">
        <v>235</v>
      </c>
      <c r="B112" s="7"/>
      <c r="C112" s="7"/>
      <c r="D112" s="5" t="s">
        <v>125</v>
      </c>
      <c r="E112" s="41" t="s">
        <v>37</v>
      </c>
      <c r="F112" s="42"/>
      <c r="G112" s="36">
        <v>1</v>
      </c>
      <c r="H112" s="99">
        <f t="shared" si="3"/>
        <v>0</v>
      </c>
    </row>
    <row r="113" spans="1:8" ht="12.75">
      <c r="A113" s="7" t="s">
        <v>236</v>
      </c>
      <c r="B113" s="5"/>
      <c r="C113" s="7"/>
      <c r="D113" s="5" t="s">
        <v>126</v>
      </c>
      <c r="E113" s="41" t="s">
        <v>37</v>
      </c>
      <c r="F113" s="42"/>
      <c r="G113" s="36">
        <v>1</v>
      </c>
      <c r="H113" s="99">
        <f t="shared" si="3"/>
        <v>0</v>
      </c>
    </row>
    <row r="114" spans="1:8" ht="12.75">
      <c r="A114" s="5" t="s">
        <v>237</v>
      </c>
      <c r="B114" s="7"/>
      <c r="C114" s="46"/>
      <c r="D114" s="5" t="s">
        <v>127</v>
      </c>
      <c r="E114" s="41" t="s">
        <v>37</v>
      </c>
      <c r="F114" s="42"/>
      <c r="G114" s="36">
        <v>2</v>
      </c>
      <c r="H114" s="99">
        <f t="shared" si="3"/>
        <v>0</v>
      </c>
    </row>
    <row r="115" spans="1:8" ht="12.75">
      <c r="A115" s="5" t="s">
        <v>237</v>
      </c>
      <c r="B115" s="7"/>
      <c r="C115" s="5"/>
      <c r="D115" s="5" t="s">
        <v>128</v>
      </c>
      <c r="E115" s="41" t="s">
        <v>37</v>
      </c>
      <c r="F115" s="42"/>
      <c r="G115" s="36">
        <v>2</v>
      </c>
      <c r="H115" s="99">
        <f t="shared" si="3"/>
        <v>0</v>
      </c>
    </row>
    <row r="116" spans="1:8" ht="25.5">
      <c r="A116" s="7" t="s">
        <v>40</v>
      </c>
      <c r="B116" s="7"/>
      <c r="C116" s="6"/>
      <c r="D116" s="110" t="s">
        <v>129</v>
      </c>
      <c r="E116" s="41" t="s">
        <v>37</v>
      </c>
      <c r="F116" s="37"/>
      <c r="G116" s="36">
        <v>2</v>
      </c>
      <c r="H116" s="99">
        <f t="shared" si="3"/>
        <v>0</v>
      </c>
    </row>
    <row r="117" spans="1:8" ht="12.75">
      <c r="A117" s="5" t="s">
        <v>237</v>
      </c>
      <c r="B117" s="7"/>
      <c r="C117" s="5"/>
      <c r="D117" s="5" t="s">
        <v>130</v>
      </c>
      <c r="E117" s="41" t="s">
        <v>37</v>
      </c>
      <c r="F117" s="42"/>
      <c r="G117" s="36">
        <v>2</v>
      </c>
      <c r="H117" s="99">
        <f t="shared" si="3"/>
        <v>0</v>
      </c>
    </row>
    <row r="118" spans="1:8" ht="12.75">
      <c r="A118" s="7" t="s">
        <v>40</v>
      </c>
      <c r="B118" s="7"/>
      <c r="C118" s="6"/>
      <c r="D118" s="5" t="s">
        <v>131</v>
      </c>
      <c r="E118" s="41" t="s">
        <v>37</v>
      </c>
      <c r="F118" s="37"/>
      <c r="G118" s="36">
        <v>1</v>
      </c>
      <c r="H118" s="99">
        <f t="shared" si="3"/>
        <v>0</v>
      </c>
    </row>
    <row r="119" spans="1:8" ht="12.75">
      <c r="A119" s="7" t="s">
        <v>40</v>
      </c>
      <c r="B119" s="7"/>
      <c r="C119" s="6"/>
      <c r="D119" s="7" t="s">
        <v>239</v>
      </c>
      <c r="E119" s="41" t="s">
        <v>37</v>
      </c>
      <c r="F119" s="37"/>
      <c r="G119" s="36">
        <v>6</v>
      </c>
      <c r="H119" s="99">
        <f t="shared" si="3"/>
        <v>0</v>
      </c>
    </row>
    <row r="120" spans="1:8" ht="25.5">
      <c r="A120" s="7" t="s">
        <v>40</v>
      </c>
      <c r="B120" s="7"/>
      <c r="C120" s="6"/>
      <c r="D120" s="5" t="s">
        <v>132</v>
      </c>
      <c r="E120" s="41" t="s">
        <v>37</v>
      </c>
      <c r="F120" s="37"/>
      <c r="G120" s="36">
        <v>1</v>
      </c>
      <c r="H120" s="99">
        <f t="shared" si="3"/>
        <v>0</v>
      </c>
    </row>
    <row r="121" spans="1:8" ht="25.5">
      <c r="A121" s="7" t="s">
        <v>40</v>
      </c>
      <c r="B121" s="7"/>
      <c r="C121" s="5"/>
      <c r="D121" s="5" t="s">
        <v>133</v>
      </c>
      <c r="E121" s="41" t="s">
        <v>37</v>
      </c>
      <c r="F121" s="42"/>
      <c r="G121" s="36">
        <v>2</v>
      </c>
      <c r="H121" s="99">
        <f t="shared" si="3"/>
        <v>0</v>
      </c>
    </row>
    <row r="122" spans="1:8" ht="12.75">
      <c r="A122" s="7"/>
      <c r="B122" s="7"/>
      <c r="C122" s="5"/>
      <c r="D122" s="5"/>
      <c r="E122" s="41"/>
      <c r="F122" s="42"/>
      <c r="G122" s="36"/>
      <c r="H122" s="99"/>
    </row>
    <row r="123" spans="1:8" ht="15.75">
      <c r="A123" s="28"/>
      <c r="B123" s="28"/>
      <c r="C123" s="28"/>
      <c r="D123" s="28" t="s">
        <v>229</v>
      </c>
      <c r="E123" s="80"/>
      <c r="F123" s="93"/>
      <c r="G123" s="28"/>
      <c r="H123" s="93"/>
    </row>
    <row r="124" spans="1:8" ht="25.5">
      <c r="A124" s="7" t="s">
        <v>41</v>
      </c>
      <c r="B124" s="7"/>
      <c r="C124" s="5"/>
      <c r="D124" s="110" t="s">
        <v>134</v>
      </c>
      <c r="E124" s="41" t="s">
        <v>37</v>
      </c>
      <c r="F124" s="47"/>
      <c r="G124" s="36">
        <v>1</v>
      </c>
      <c r="H124" s="99">
        <f t="shared" si="3"/>
        <v>0</v>
      </c>
    </row>
    <row r="125" spans="1:8" ht="12.75">
      <c r="A125" s="7" t="s">
        <v>42</v>
      </c>
      <c r="B125" s="7"/>
      <c r="C125" s="6"/>
      <c r="D125" s="110" t="s">
        <v>135</v>
      </c>
      <c r="E125" s="41" t="s">
        <v>37</v>
      </c>
      <c r="F125" s="47"/>
      <c r="G125" s="36">
        <v>100</v>
      </c>
      <c r="H125" s="99">
        <f t="shared" si="3"/>
        <v>0</v>
      </c>
    </row>
    <row r="126" spans="1:8" ht="12.75">
      <c r="A126" s="7" t="s">
        <v>42</v>
      </c>
      <c r="B126" s="7"/>
      <c r="C126" s="5"/>
      <c r="D126" s="5" t="s">
        <v>136</v>
      </c>
      <c r="E126" s="41" t="s">
        <v>37</v>
      </c>
      <c r="F126" s="47"/>
      <c r="G126" s="36">
        <v>4</v>
      </c>
      <c r="H126" s="99">
        <f t="shared" si="3"/>
        <v>0</v>
      </c>
    </row>
    <row r="127" spans="1:8" ht="12.75">
      <c r="A127" s="5"/>
      <c r="B127" s="6"/>
      <c r="C127" s="9"/>
      <c r="D127" s="7"/>
      <c r="E127" s="41"/>
      <c r="F127" s="42"/>
      <c r="G127" s="36"/>
      <c r="H127" s="99"/>
    </row>
    <row r="128" spans="1:8" ht="15.75">
      <c r="A128" s="28"/>
      <c r="B128" s="28"/>
      <c r="C128" s="28"/>
      <c r="D128" s="28" t="s">
        <v>230</v>
      </c>
      <c r="E128" s="80"/>
      <c r="F128" s="93"/>
      <c r="G128" s="28"/>
      <c r="H128" s="93"/>
    </row>
    <row r="129" spans="1:8" ht="25.5">
      <c r="A129" s="150" t="s">
        <v>240</v>
      </c>
      <c r="B129" s="6"/>
      <c r="C129" s="73"/>
      <c r="D129" s="18" t="s">
        <v>241</v>
      </c>
      <c r="E129" s="48" t="s">
        <v>37</v>
      </c>
      <c r="F129" s="102"/>
      <c r="G129" s="36">
        <v>1</v>
      </c>
      <c r="H129" s="99">
        <f t="shared" si="3"/>
        <v>0</v>
      </c>
    </row>
    <row r="130" spans="1:8" ht="25.5">
      <c r="A130" s="150" t="s">
        <v>242</v>
      </c>
      <c r="B130" s="6"/>
      <c r="C130" s="112"/>
      <c r="D130" s="113" t="s">
        <v>245</v>
      </c>
      <c r="E130" s="48" t="s">
        <v>37</v>
      </c>
      <c r="F130" s="102"/>
      <c r="G130" s="36">
        <v>1</v>
      </c>
      <c r="H130" s="99">
        <f t="shared" si="3"/>
        <v>0</v>
      </c>
    </row>
    <row r="131" spans="1:8" ht="25.5">
      <c r="A131" s="150" t="s">
        <v>246</v>
      </c>
      <c r="B131" s="6"/>
      <c r="C131" s="114"/>
      <c r="D131" s="113" t="s">
        <v>247</v>
      </c>
      <c r="E131" s="48" t="s">
        <v>37</v>
      </c>
      <c r="F131" s="102"/>
      <c r="G131" s="36">
        <v>1</v>
      </c>
      <c r="H131" s="99">
        <f t="shared" si="3"/>
        <v>0</v>
      </c>
    </row>
    <row r="132" spans="1:8" ht="25.5">
      <c r="A132" s="150" t="s">
        <v>248</v>
      </c>
      <c r="B132" s="72"/>
      <c r="C132" s="115"/>
      <c r="D132" s="113" t="s">
        <v>269</v>
      </c>
      <c r="E132" s="49" t="s">
        <v>37</v>
      </c>
      <c r="F132" s="103"/>
      <c r="G132" s="36">
        <v>1</v>
      </c>
      <c r="H132" s="99">
        <f t="shared" si="3"/>
        <v>0</v>
      </c>
    </row>
    <row r="133" spans="1:8" ht="25.5">
      <c r="A133" s="151" t="s">
        <v>270</v>
      </c>
      <c r="B133" s="6"/>
      <c r="C133" s="116"/>
      <c r="D133" s="117" t="s">
        <v>137</v>
      </c>
      <c r="E133" s="50" t="s">
        <v>37</v>
      </c>
      <c r="F133" s="104"/>
      <c r="G133" s="36">
        <v>1</v>
      </c>
      <c r="H133" s="99">
        <f t="shared" si="3"/>
        <v>0</v>
      </c>
    </row>
    <row r="134" spans="1:8" ht="12.75">
      <c r="A134" s="150" t="s">
        <v>271</v>
      </c>
      <c r="B134" s="6"/>
      <c r="C134" s="74"/>
      <c r="D134" s="18" t="s">
        <v>272</v>
      </c>
      <c r="E134" s="49" t="s">
        <v>273</v>
      </c>
      <c r="F134" s="105"/>
      <c r="G134" s="36">
        <v>1</v>
      </c>
      <c r="H134" s="99">
        <f t="shared" si="3"/>
        <v>0</v>
      </c>
    </row>
    <row r="135" spans="1:8" ht="25.5">
      <c r="A135" s="152" t="s">
        <v>274</v>
      </c>
      <c r="B135" s="6"/>
      <c r="C135" s="74"/>
      <c r="D135" s="18" t="s">
        <v>275</v>
      </c>
      <c r="E135" s="48" t="s">
        <v>37</v>
      </c>
      <c r="F135" s="105"/>
      <c r="G135" s="36">
        <v>1</v>
      </c>
      <c r="H135" s="99">
        <f t="shared" si="3"/>
        <v>0</v>
      </c>
    </row>
    <row r="136" spans="1:8" ht="25.5">
      <c r="A136" s="153" t="s">
        <v>276</v>
      </c>
      <c r="B136" s="6"/>
      <c r="C136" s="74"/>
      <c r="D136" s="113" t="s">
        <v>277</v>
      </c>
      <c r="E136" s="48" t="s">
        <v>37</v>
      </c>
      <c r="F136" s="105"/>
      <c r="G136" s="36">
        <v>1</v>
      </c>
      <c r="H136" s="99">
        <f t="shared" si="3"/>
        <v>0</v>
      </c>
    </row>
    <row r="137" spans="1:8" ht="12.75">
      <c r="A137" s="154" t="s">
        <v>328</v>
      </c>
      <c r="B137" s="118"/>
      <c r="C137" s="119"/>
      <c r="D137" s="75" t="s">
        <v>329</v>
      </c>
      <c r="E137" s="51" t="s">
        <v>273</v>
      </c>
      <c r="F137" s="106"/>
      <c r="G137" s="36">
        <v>1</v>
      </c>
      <c r="H137" s="99">
        <f t="shared" si="3"/>
        <v>0</v>
      </c>
    </row>
    <row r="138" spans="1:8" ht="12.75">
      <c r="A138" s="150" t="s">
        <v>278</v>
      </c>
      <c r="B138" s="74"/>
      <c r="C138" s="119"/>
      <c r="D138" s="119" t="s">
        <v>279</v>
      </c>
      <c r="E138" s="51" t="s">
        <v>273</v>
      </c>
      <c r="F138" s="106"/>
      <c r="G138" s="36">
        <v>1</v>
      </c>
      <c r="H138" s="99">
        <f t="shared" si="3"/>
        <v>0</v>
      </c>
    </row>
    <row r="139" spans="1:8" ht="51">
      <c r="A139" s="155" t="s">
        <v>280</v>
      </c>
      <c r="B139" s="72"/>
      <c r="C139" s="73"/>
      <c r="D139" s="18" t="s">
        <v>157</v>
      </c>
      <c r="E139" s="51" t="s">
        <v>37</v>
      </c>
      <c r="F139" s="107"/>
      <c r="G139" s="36">
        <v>1</v>
      </c>
      <c r="H139" s="99">
        <f t="shared" si="3"/>
        <v>0</v>
      </c>
    </row>
    <row r="140" spans="1:8" ht="12.75">
      <c r="A140" s="154" t="s">
        <v>281</v>
      </c>
      <c r="B140" s="72"/>
      <c r="C140" s="73"/>
      <c r="D140" s="18" t="s">
        <v>158</v>
      </c>
      <c r="E140" s="51" t="s">
        <v>282</v>
      </c>
      <c r="F140" s="107"/>
      <c r="G140" s="36">
        <v>1</v>
      </c>
      <c r="H140" s="99">
        <f t="shared" si="3"/>
        <v>0</v>
      </c>
    </row>
    <row r="141" spans="1:8" ht="12.75">
      <c r="A141" s="154" t="s">
        <v>283</v>
      </c>
      <c r="B141" s="6"/>
      <c r="C141" s="73"/>
      <c r="D141" s="18" t="s">
        <v>284</v>
      </c>
      <c r="E141" s="51" t="s">
        <v>37</v>
      </c>
      <c r="F141" s="107"/>
      <c r="G141" s="36">
        <v>3</v>
      </c>
      <c r="H141" s="99">
        <f t="shared" si="3"/>
        <v>0</v>
      </c>
    </row>
    <row r="142" spans="1:8" ht="12.75">
      <c r="A142" s="154" t="s">
        <v>285</v>
      </c>
      <c r="B142" s="6"/>
      <c r="C142" s="73"/>
      <c r="D142" s="18" t="s">
        <v>286</v>
      </c>
      <c r="E142" s="51" t="s">
        <v>37</v>
      </c>
      <c r="F142" s="107"/>
      <c r="G142" s="36">
        <v>1</v>
      </c>
      <c r="H142" s="99">
        <f t="shared" si="3"/>
        <v>0</v>
      </c>
    </row>
    <row r="143" spans="1:8" ht="25.5">
      <c r="A143" s="155" t="s">
        <v>287</v>
      </c>
      <c r="B143" s="6"/>
      <c r="C143" s="73"/>
      <c r="D143" s="18" t="s">
        <v>288</v>
      </c>
      <c r="E143" s="51" t="s">
        <v>37</v>
      </c>
      <c r="F143" s="107"/>
      <c r="G143" s="36">
        <v>8</v>
      </c>
      <c r="H143" s="99">
        <f t="shared" si="3"/>
        <v>0</v>
      </c>
    </row>
    <row r="144" spans="1:8" ht="12.75">
      <c r="A144" s="154" t="s">
        <v>289</v>
      </c>
      <c r="B144" s="6"/>
      <c r="C144" s="73"/>
      <c r="D144" s="18" t="s">
        <v>290</v>
      </c>
      <c r="E144" s="51" t="s">
        <v>37</v>
      </c>
      <c r="F144" s="107"/>
      <c r="G144" s="36">
        <v>8</v>
      </c>
      <c r="H144" s="99">
        <f t="shared" si="3"/>
        <v>0</v>
      </c>
    </row>
    <row r="145" spans="1:8" ht="25.5">
      <c r="A145" s="154" t="s">
        <v>291</v>
      </c>
      <c r="B145" s="6"/>
      <c r="C145" s="73"/>
      <c r="D145" s="18" t="s">
        <v>174</v>
      </c>
      <c r="E145" s="51" t="s">
        <v>37</v>
      </c>
      <c r="F145" s="107"/>
      <c r="G145" s="36">
        <v>2</v>
      </c>
      <c r="H145" s="99">
        <f t="shared" si="3"/>
        <v>0</v>
      </c>
    </row>
    <row r="146" spans="1:8" ht="25.5">
      <c r="A146" s="154" t="s">
        <v>292</v>
      </c>
      <c r="B146" s="6"/>
      <c r="C146" s="73"/>
      <c r="D146" s="18" t="s">
        <v>174</v>
      </c>
      <c r="E146" s="51" t="s">
        <v>37</v>
      </c>
      <c r="F146" s="107"/>
      <c r="G146" s="36">
        <v>2</v>
      </c>
      <c r="H146" s="99">
        <f t="shared" si="3"/>
        <v>0</v>
      </c>
    </row>
    <row r="147" spans="1:8" ht="25.5">
      <c r="A147" s="154" t="s">
        <v>293</v>
      </c>
      <c r="B147" s="6"/>
      <c r="C147" s="73"/>
      <c r="D147" s="18" t="s">
        <v>174</v>
      </c>
      <c r="E147" s="51" t="s">
        <v>37</v>
      </c>
      <c r="F147" s="107"/>
      <c r="G147" s="36">
        <v>1</v>
      </c>
      <c r="H147" s="99">
        <f t="shared" si="3"/>
        <v>0</v>
      </c>
    </row>
    <row r="148" spans="1:8" ht="12.75">
      <c r="A148" s="154" t="s">
        <v>294</v>
      </c>
      <c r="B148" s="72"/>
      <c r="C148" s="73"/>
      <c r="D148" s="18" t="s">
        <v>233</v>
      </c>
      <c r="E148" s="51" t="s">
        <v>37</v>
      </c>
      <c r="F148" s="107"/>
      <c r="G148" s="36">
        <v>1</v>
      </c>
      <c r="H148" s="99">
        <f t="shared" si="3"/>
        <v>0</v>
      </c>
    </row>
    <row r="149" spans="1:8" ht="25.5">
      <c r="A149" s="154" t="s">
        <v>295</v>
      </c>
      <c r="B149" s="6"/>
      <c r="C149" s="73"/>
      <c r="D149" s="18" t="s">
        <v>296</v>
      </c>
      <c r="E149" s="51" t="s">
        <v>273</v>
      </c>
      <c r="F149" s="107"/>
      <c r="G149" s="36">
        <v>1</v>
      </c>
      <c r="H149" s="99">
        <f t="shared" si="3"/>
        <v>0</v>
      </c>
    </row>
    <row r="150" spans="1:8" ht="12.75">
      <c r="A150" s="154" t="s">
        <v>297</v>
      </c>
      <c r="B150" s="6"/>
      <c r="C150" s="73"/>
      <c r="D150" s="18" t="s">
        <v>298</v>
      </c>
      <c r="E150" s="51" t="s">
        <v>273</v>
      </c>
      <c r="F150" s="107"/>
      <c r="G150" s="36">
        <v>1</v>
      </c>
      <c r="H150" s="99">
        <f t="shared" si="3"/>
        <v>0</v>
      </c>
    </row>
    <row r="151" spans="1:8" ht="12.75">
      <c r="A151" s="154" t="s">
        <v>297</v>
      </c>
      <c r="B151" s="6"/>
      <c r="C151" s="73"/>
      <c r="D151" s="18" t="s">
        <v>299</v>
      </c>
      <c r="E151" s="51" t="s">
        <v>300</v>
      </c>
      <c r="F151" s="107"/>
      <c r="G151" s="36">
        <v>650</v>
      </c>
      <c r="H151" s="99">
        <f t="shared" si="3"/>
        <v>0</v>
      </c>
    </row>
    <row r="152" spans="1:8" ht="12.75">
      <c r="A152" s="154" t="s">
        <v>297</v>
      </c>
      <c r="B152" s="6"/>
      <c r="C152" s="73"/>
      <c r="D152" s="18" t="s">
        <v>301</v>
      </c>
      <c r="E152" s="51" t="s">
        <v>300</v>
      </c>
      <c r="F152" s="107"/>
      <c r="G152" s="36">
        <v>450</v>
      </c>
      <c r="H152" s="99">
        <f t="shared" si="3"/>
        <v>0</v>
      </c>
    </row>
    <row r="153" spans="1:8" ht="12.75">
      <c r="A153" s="154" t="s">
        <v>297</v>
      </c>
      <c r="B153" s="6"/>
      <c r="C153" s="73"/>
      <c r="D153" s="18" t="s">
        <v>302</v>
      </c>
      <c r="E153" s="51" t="s">
        <v>303</v>
      </c>
      <c r="F153" s="107"/>
      <c r="G153" s="36">
        <v>40</v>
      </c>
      <c r="H153" s="99">
        <f t="shared" si="3"/>
        <v>0</v>
      </c>
    </row>
    <row r="154" spans="1:8" ht="12.75">
      <c r="A154" s="154" t="s">
        <v>304</v>
      </c>
      <c r="B154" s="6"/>
      <c r="C154" s="73"/>
      <c r="D154" s="18" t="s">
        <v>305</v>
      </c>
      <c r="E154" s="51" t="s">
        <v>37</v>
      </c>
      <c r="F154" s="107"/>
      <c r="G154" s="36">
        <v>1</v>
      </c>
      <c r="H154" s="99">
        <f t="shared" si="3"/>
        <v>0</v>
      </c>
    </row>
    <row r="155" spans="1:8" ht="12.75">
      <c r="A155" s="5"/>
      <c r="B155" s="6"/>
      <c r="C155" s="9"/>
      <c r="D155" s="7"/>
      <c r="E155" s="41"/>
      <c r="F155" s="42"/>
      <c r="G155" s="36"/>
      <c r="H155" s="99"/>
    </row>
    <row r="156" spans="1:8" ht="15.75">
      <c r="A156" s="28"/>
      <c r="B156" s="28"/>
      <c r="C156" s="28"/>
      <c r="D156" s="28" t="s">
        <v>343</v>
      </c>
      <c r="E156" s="80"/>
      <c r="F156" s="93"/>
      <c r="G156" s="28"/>
      <c r="H156" s="93"/>
    </row>
    <row r="157" spans="1:8" ht="38.25">
      <c r="A157" s="168" t="s">
        <v>342</v>
      </c>
      <c r="B157" s="7"/>
      <c r="C157" s="22"/>
      <c r="D157" s="18" t="s">
        <v>341</v>
      </c>
      <c r="E157" s="51" t="s">
        <v>37</v>
      </c>
      <c r="F157" s="107"/>
      <c r="G157" s="36">
        <v>1</v>
      </c>
      <c r="H157" s="99">
        <f aca="true" t="shared" si="4" ref="H157:H162">F157*G157</f>
        <v>0</v>
      </c>
    </row>
    <row r="158" spans="1:8" ht="12.75">
      <c r="A158" s="168" t="s">
        <v>340</v>
      </c>
      <c r="B158" s="7"/>
      <c r="C158" s="22"/>
      <c r="D158" s="18" t="s">
        <v>339</v>
      </c>
      <c r="E158" s="51" t="s">
        <v>37</v>
      </c>
      <c r="F158" s="107"/>
      <c r="G158" s="36">
        <v>192</v>
      </c>
      <c r="H158" s="99">
        <f t="shared" si="4"/>
        <v>0</v>
      </c>
    </row>
    <row r="159" spans="1:8" ht="25.5">
      <c r="A159" s="168" t="s">
        <v>338</v>
      </c>
      <c r="B159" s="7"/>
      <c r="C159" s="22"/>
      <c r="D159" s="18" t="s">
        <v>337</v>
      </c>
      <c r="E159" s="51" t="s">
        <v>37</v>
      </c>
      <c r="F159" s="107"/>
      <c r="G159" s="36">
        <v>1</v>
      </c>
      <c r="H159" s="99">
        <f t="shared" si="4"/>
        <v>0</v>
      </c>
    </row>
    <row r="160" spans="1:8" ht="12.75">
      <c r="A160" s="168" t="s">
        <v>336</v>
      </c>
      <c r="B160" s="7"/>
      <c r="C160" s="22"/>
      <c r="D160" s="18" t="s">
        <v>335</v>
      </c>
      <c r="E160" s="51" t="s">
        <v>37</v>
      </c>
      <c r="F160" s="107"/>
      <c r="G160" s="36">
        <v>1000</v>
      </c>
      <c r="H160" s="99">
        <f t="shared" si="4"/>
        <v>0</v>
      </c>
    </row>
    <row r="161" spans="1:8" ht="12.75">
      <c r="A161" s="168" t="s">
        <v>334</v>
      </c>
      <c r="B161" s="7"/>
      <c r="C161" s="22"/>
      <c r="D161" s="169" t="s">
        <v>333</v>
      </c>
      <c r="E161" s="51" t="s">
        <v>37</v>
      </c>
      <c r="F161" s="107"/>
      <c r="G161" s="36">
        <v>1</v>
      </c>
      <c r="H161" s="99">
        <f t="shared" si="4"/>
        <v>0</v>
      </c>
    </row>
    <row r="162" spans="1:8" ht="12.75">
      <c r="A162" s="168" t="s">
        <v>332</v>
      </c>
      <c r="B162" s="7"/>
      <c r="C162" s="22"/>
      <c r="D162" s="169" t="s">
        <v>331</v>
      </c>
      <c r="E162" s="51" t="s">
        <v>37</v>
      </c>
      <c r="F162" s="107"/>
      <c r="G162" s="36">
        <v>1</v>
      </c>
      <c r="H162" s="99">
        <f t="shared" si="4"/>
        <v>0</v>
      </c>
    </row>
    <row r="163" spans="1:8" ht="12.75">
      <c r="A163" s="168"/>
      <c r="B163" s="7"/>
      <c r="C163" s="22"/>
      <c r="D163" s="167"/>
      <c r="E163" s="166"/>
      <c r="F163" s="165"/>
      <c r="G163" s="36"/>
      <c r="H163" s="99"/>
    </row>
    <row r="164" spans="1:8" ht="15.75">
      <c r="A164" s="28"/>
      <c r="B164" s="28"/>
      <c r="C164" s="28"/>
      <c r="D164" s="28" t="s">
        <v>231</v>
      </c>
      <c r="E164" s="80"/>
      <c r="F164" s="93"/>
      <c r="G164" s="28"/>
      <c r="H164" s="93"/>
    </row>
    <row r="165" spans="1:8" ht="51">
      <c r="A165" s="26" t="s">
        <v>86</v>
      </c>
      <c r="B165" s="26"/>
      <c r="C165" s="26"/>
      <c r="D165" s="26" t="s">
        <v>85</v>
      </c>
      <c r="E165" s="85" t="s">
        <v>36</v>
      </c>
      <c r="F165" s="95"/>
      <c r="G165" s="36">
        <v>1</v>
      </c>
      <c r="H165" s="99">
        <f>F165*G165</f>
        <v>0</v>
      </c>
    </row>
    <row r="166" spans="1:8" ht="12.75">
      <c r="A166" s="26" t="s">
        <v>69</v>
      </c>
      <c r="B166" s="26"/>
      <c r="C166" s="26"/>
      <c r="D166" s="26" t="s">
        <v>196</v>
      </c>
      <c r="E166" s="85" t="s">
        <v>37</v>
      </c>
      <c r="F166" s="95"/>
      <c r="G166" s="36">
        <v>5</v>
      </c>
      <c r="H166" s="99">
        <f>F166*G166</f>
        <v>0</v>
      </c>
    </row>
    <row r="167" spans="1:8" ht="12.75">
      <c r="A167" s="26" t="s">
        <v>71</v>
      </c>
      <c r="B167" s="26"/>
      <c r="C167" s="26"/>
      <c r="D167" s="26" t="s">
        <v>38</v>
      </c>
      <c r="E167" s="85" t="s">
        <v>37</v>
      </c>
      <c r="F167" s="95"/>
      <c r="G167" s="36">
        <v>1</v>
      </c>
      <c r="H167" s="99">
        <f>F167*G167</f>
        <v>0</v>
      </c>
    </row>
    <row r="168" spans="1:8" ht="12.75">
      <c r="A168" s="26" t="s">
        <v>72</v>
      </c>
      <c r="B168" s="26"/>
      <c r="C168" s="26"/>
      <c r="D168" s="26" t="s">
        <v>107</v>
      </c>
      <c r="E168" s="85" t="s">
        <v>37</v>
      </c>
      <c r="F168" s="95"/>
      <c r="G168" s="36">
        <v>1</v>
      </c>
      <c r="H168" s="99">
        <f>F168*G168</f>
        <v>0</v>
      </c>
    </row>
    <row r="169" spans="1:8" ht="12.75">
      <c r="A169" s="5"/>
      <c r="B169" s="6"/>
      <c r="C169" s="9"/>
      <c r="D169" s="7"/>
      <c r="E169" s="41"/>
      <c r="F169" s="42"/>
      <c r="G169" s="36"/>
      <c r="H169" s="99"/>
    </row>
    <row r="170" spans="1:8" ht="15.75">
      <c r="A170" s="28"/>
      <c r="B170" s="28"/>
      <c r="C170" s="28"/>
      <c r="D170" s="28" t="s">
        <v>25</v>
      </c>
      <c r="E170" s="80"/>
      <c r="F170" s="93"/>
      <c r="G170" s="28"/>
      <c r="H170" s="93"/>
    </row>
    <row r="171" spans="1:8" ht="38.25">
      <c r="A171" s="9" t="s">
        <v>43</v>
      </c>
      <c r="B171" s="9"/>
      <c r="C171" s="26"/>
      <c r="D171" s="9" t="s">
        <v>159</v>
      </c>
      <c r="E171" s="68" t="s">
        <v>37</v>
      </c>
      <c r="F171" s="69"/>
      <c r="G171" s="36">
        <v>1</v>
      </c>
      <c r="H171" s="99">
        <f aca="true" t="shared" si="5" ref="H171:H185">F171*G171</f>
        <v>0</v>
      </c>
    </row>
    <row r="172" spans="1:8" ht="12.75">
      <c r="A172" s="9" t="s">
        <v>179</v>
      </c>
      <c r="B172" s="9"/>
      <c r="C172" s="26"/>
      <c r="D172" s="9" t="s">
        <v>177</v>
      </c>
      <c r="E172" s="68" t="s">
        <v>37</v>
      </c>
      <c r="F172" s="69"/>
      <c r="G172" s="36">
        <v>1</v>
      </c>
      <c r="H172" s="99">
        <f t="shared" si="5"/>
        <v>0</v>
      </c>
    </row>
    <row r="173" spans="1:8" ht="38.25">
      <c r="A173" s="54" t="s">
        <v>180</v>
      </c>
      <c r="B173" s="53"/>
      <c r="C173" s="26"/>
      <c r="D173" s="9" t="s">
        <v>178</v>
      </c>
      <c r="E173" s="12" t="s">
        <v>37</v>
      </c>
      <c r="F173" s="55"/>
      <c r="G173" s="36">
        <v>1</v>
      </c>
      <c r="H173" s="99">
        <f t="shared" si="5"/>
        <v>0</v>
      </c>
    </row>
    <row r="174" spans="1:8" ht="25.5">
      <c r="A174" s="54" t="s">
        <v>181</v>
      </c>
      <c r="B174" s="54"/>
      <c r="C174" s="26"/>
      <c r="D174" s="54" t="s">
        <v>175</v>
      </c>
      <c r="E174" s="13" t="s">
        <v>37</v>
      </c>
      <c r="F174" s="69"/>
      <c r="G174" s="36">
        <v>1</v>
      </c>
      <c r="H174" s="99">
        <f t="shared" si="5"/>
        <v>0</v>
      </c>
    </row>
    <row r="175" spans="1:8" ht="51">
      <c r="A175" s="56" t="s">
        <v>43</v>
      </c>
      <c r="B175" s="39"/>
      <c r="C175" s="26"/>
      <c r="D175" s="9" t="s">
        <v>182</v>
      </c>
      <c r="E175" s="14" t="s">
        <v>37</v>
      </c>
      <c r="F175" s="40"/>
      <c r="G175" s="36">
        <v>1</v>
      </c>
      <c r="H175" s="99">
        <f t="shared" si="5"/>
        <v>0</v>
      </c>
    </row>
    <row r="176" spans="1:8" ht="12.75">
      <c r="A176" s="54" t="s">
        <v>184</v>
      </c>
      <c r="B176" s="53"/>
      <c r="C176" s="26"/>
      <c r="D176" s="9" t="s">
        <v>183</v>
      </c>
      <c r="E176" s="12" t="s">
        <v>37</v>
      </c>
      <c r="F176" s="55"/>
      <c r="G176" s="36">
        <v>1</v>
      </c>
      <c r="H176" s="99">
        <f t="shared" si="5"/>
        <v>0</v>
      </c>
    </row>
    <row r="177" spans="1:8" ht="25.5">
      <c r="A177" s="54" t="s">
        <v>181</v>
      </c>
      <c r="B177" s="54"/>
      <c r="C177" s="5"/>
      <c r="D177" s="54" t="s">
        <v>175</v>
      </c>
      <c r="E177" s="13" t="s">
        <v>37</v>
      </c>
      <c r="F177" s="69"/>
      <c r="G177" s="36">
        <v>1</v>
      </c>
      <c r="H177" s="99">
        <f t="shared" si="5"/>
        <v>0</v>
      </c>
    </row>
    <row r="178" spans="1:8" ht="25.5">
      <c r="A178" s="54" t="s">
        <v>45</v>
      </c>
      <c r="B178" s="53"/>
      <c r="C178" s="26"/>
      <c r="D178" s="53" t="s">
        <v>185</v>
      </c>
      <c r="E178" s="12" t="s">
        <v>37</v>
      </c>
      <c r="F178" s="55"/>
      <c r="G178" s="36">
        <v>1</v>
      </c>
      <c r="H178" s="99">
        <f t="shared" si="5"/>
        <v>0</v>
      </c>
    </row>
    <row r="179" spans="1:8" ht="12.75">
      <c r="A179" s="54" t="s">
        <v>186</v>
      </c>
      <c r="B179" s="53"/>
      <c r="C179" s="26"/>
      <c r="D179" s="53" t="s">
        <v>187</v>
      </c>
      <c r="E179" s="12" t="s">
        <v>37</v>
      </c>
      <c r="F179" s="55"/>
      <c r="G179" s="36">
        <v>3</v>
      </c>
      <c r="H179" s="99">
        <f t="shared" si="5"/>
        <v>0</v>
      </c>
    </row>
    <row r="180" spans="1:8" ht="12.75">
      <c r="A180" s="9" t="s">
        <v>46</v>
      </c>
      <c r="B180" s="9"/>
      <c r="C180" s="26"/>
      <c r="D180" s="9" t="s">
        <v>46</v>
      </c>
      <c r="E180" s="68" t="s">
        <v>37</v>
      </c>
      <c r="F180" s="69"/>
      <c r="G180" s="36">
        <v>1</v>
      </c>
      <c r="H180" s="99">
        <f t="shared" si="5"/>
        <v>0</v>
      </c>
    </row>
    <row r="181" spans="1:8" ht="38.25">
      <c r="A181" s="9" t="s">
        <v>188</v>
      </c>
      <c r="B181" s="9"/>
      <c r="C181" s="26"/>
      <c r="D181" s="9" t="s">
        <v>161</v>
      </c>
      <c r="E181" s="68" t="s">
        <v>37</v>
      </c>
      <c r="F181" s="69"/>
      <c r="G181" s="36">
        <v>1</v>
      </c>
      <c r="H181" s="99">
        <f t="shared" si="5"/>
        <v>0</v>
      </c>
    </row>
    <row r="182" spans="1:8" ht="51">
      <c r="A182" s="9" t="s">
        <v>189</v>
      </c>
      <c r="B182" s="39"/>
      <c r="C182" s="26"/>
      <c r="D182" s="120" t="s">
        <v>160</v>
      </c>
      <c r="E182" s="14" t="s">
        <v>37</v>
      </c>
      <c r="F182" s="40"/>
      <c r="G182" s="36">
        <v>2</v>
      </c>
      <c r="H182" s="99">
        <f t="shared" si="5"/>
        <v>0</v>
      </c>
    </row>
    <row r="183" spans="1:8" ht="102">
      <c r="A183" s="9" t="s">
        <v>190</v>
      </c>
      <c r="B183" s="54"/>
      <c r="C183" s="26"/>
      <c r="D183" s="54" t="s">
        <v>162</v>
      </c>
      <c r="E183" s="13" t="s">
        <v>37</v>
      </c>
      <c r="F183" s="69"/>
      <c r="G183" s="36">
        <v>1</v>
      </c>
      <c r="H183" s="99">
        <f t="shared" si="5"/>
        <v>0</v>
      </c>
    </row>
    <row r="184" spans="1:8" ht="63.75">
      <c r="A184" s="9" t="s">
        <v>191</v>
      </c>
      <c r="B184" s="9"/>
      <c r="C184" s="26"/>
      <c r="D184" s="9" t="s">
        <v>163</v>
      </c>
      <c r="E184" s="68" t="s">
        <v>37</v>
      </c>
      <c r="F184" s="69"/>
      <c r="G184" s="36">
        <v>2</v>
      </c>
      <c r="H184" s="99">
        <f t="shared" si="5"/>
        <v>0</v>
      </c>
    </row>
    <row r="185" spans="1:8" ht="12.75">
      <c r="A185" s="54" t="s">
        <v>87</v>
      </c>
      <c r="B185" s="53"/>
      <c r="C185" s="26"/>
      <c r="D185" s="53" t="s">
        <v>20</v>
      </c>
      <c r="E185" s="12" t="s">
        <v>37</v>
      </c>
      <c r="F185" s="55"/>
      <c r="G185" s="36">
        <v>1</v>
      </c>
      <c r="H185" s="99">
        <f t="shared" si="5"/>
        <v>0</v>
      </c>
    </row>
    <row r="186" spans="1:8" ht="12.75">
      <c r="A186" s="8"/>
      <c r="B186" s="7"/>
      <c r="C186" s="9"/>
      <c r="D186" s="7"/>
      <c r="E186" s="41"/>
      <c r="F186" s="42"/>
      <c r="G186" s="36"/>
      <c r="H186" s="99"/>
    </row>
    <row r="187" spans="1:8" ht="15.75">
      <c r="A187" s="67"/>
      <c r="B187" s="67"/>
      <c r="C187" s="67"/>
      <c r="D187" s="67" t="s">
        <v>39</v>
      </c>
      <c r="E187" s="79"/>
      <c r="F187" s="94"/>
      <c r="G187" s="67"/>
      <c r="H187" s="94"/>
    </row>
    <row r="188" spans="1:8" ht="104.25" customHeight="1">
      <c r="A188" s="5" t="s">
        <v>19</v>
      </c>
      <c r="B188" s="5"/>
      <c r="C188" s="5"/>
      <c r="D188" s="19" t="s">
        <v>149</v>
      </c>
      <c r="E188" s="87" t="s">
        <v>37</v>
      </c>
      <c r="F188" s="97"/>
      <c r="G188" s="36">
        <v>3</v>
      </c>
      <c r="H188" s="99">
        <f aca="true" t="shared" si="6" ref="H188:H233">F188*G188</f>
        <v>0</v>
      </c>
    </row>
    <row r="189" spans="1:8" ht="12.75">
      <c r="A189" s="5" t="s">
        <v>22</v>
      </c>
      <c r="B189" s="5"/>
      <c r="C189" s="5"/>
      <c r="D189" s="5" t="s">
        <v>35</v>
      </c>
      <c r="E189" s="87" t="s">
        <v>37</v>
      </c>
      <c r="F189" s="97"/>
      <c r="G189" s="36">
        <v>3</v>
      </c>
      <c r="H189" s="99">
        <f t="shared" si="6"/>
        <v>0</v>
      </c>
    </row>
    <row r="190" spans="1:8" ht="12.75">
      <c r="A190" s="5" t="s">
        <v>23</v>
      </c>
      <c r="B190" s="7"/>
      <c r="C190" s="5"/>
      <c r="D190" s="5" t="s">
        <v>23</v>
      </c>
      <c r="E190" s="87" t="s">
        <v>37</v>
      </c>
      <c r="F190" s="97"/>
      <c r="G190" s="36">
        <v>3</v>
      </c>
      <c r="H190" s="99">
        <f t="shared" si="6"/>
        <v>0</v>
      </c>
    </row>
    <row r="191" spans="1:8" ht="409.5">
      <c r="A191" s="5" t="s">
        <v>31</v>
      </c>
      <c r="B191" s="7"/>
      <c r="C191" s="5"/>
      <c r="D191" s="7" t="s">
        <v>147</v>
      </c>
      <c r="E191" s="88" t="s">
        <v>37</v>
      </c>
      <c r="F191" s="37"/>
      <c r="G191" s="36">
        <v>1</v>
      </c>
      <c r="H191" s="99">
        <f t="shared" si="6"/>
        <v>0</v>
      </c>
    </row>
    <row r="192" spans="1:8" ht="409.5">
      <c r="A192" s="9" t="s">
        <v>24</v>
      </c>
      <c r="B192" s="9"/>
      <c r="C192" s="5"/>
      <c r="D192" s="9" t="s">
        <v>146</v>
      </c>
      <c r="E192" s="89" t="s">
        <v>37</v>
      </c>
      <c r="F192" s="69"/>
      <c r="G192" s="36">
        <v>1</v>
      </c>
      <c r="H192" s="99">
        <f t="shared" si="6"/>
        <v>0</v>
      </c>
    </row>
    <row r="193" spans="1:8" ht="25.5">
      <c r="A193" s="9" t="s">
        <v>88</v>
      </c>
      <c r="B193" s="9"/>
      <c r="C193" s="5"/>
      <c r="D193" s="9" t="s">
        <v>192</v>
      </c>
      <c r="E193" s="89" t="s">
        <v>37</v>
      </c>
      <c r="F193" s="69"/>
      <c r="G193" s="36">
        <v>2</v>
      </c>
      <c r="H193" s="99">
        <f t="shared" si="6"/>
        <v>0</v>
      </c>
    </row>
    <row r="194" spans="1:8" ht="409.5">
      <c r="A194" s="15" t="s">
        <v>89</v>
      </c>
      <c r="B194" s="71"/>
      <c r="C194" s="5"/>
      <c r="D194" s="71" t="s">
        <v>5</v>
      </c>
      <c r="E194" s="17" t="s">
        <v>37</v>
      </c>
      <c r="F194" s="98"/>
      <c r="G194" s="36">
        <v>1</v>
      </c>
      <c r="H194" s="99">
        <f t="shared" si="6"/>
        <v>0</v>
      </c>
    </row>
    <row r="195" spans="1:8" ht="409.5">
      <c r="A195" s="15" t="s">
        <v>90</v>
      </c>
      <c r="B195" s="71"/>
      <c r="C195" s="5"/>
      <c r="D195" s="71" t="s">
        <v>6</v>
      </c>
      <c r="E195" s="17" t="s">
        <v>37</v>
      </c>
      <c r="F195" s="98"/>
      <c r="G195" s="36">
        <v>4</v>
      </c>
      <c r="H195" s="99">
        <f t="shared" si="6"/>
        <v>0</v>
      </c>
    </row>
    <row r="196" spans="1:8" ht="25.5">
      <c r="A196" s="16" t="s">
        <v>55</v>
      </c>
      <c r="B196" s="71"/>
      <c r="C196" s="26"/>
      <c r="D196" s="26" t="s">
        <v>155</v>
      </c>
      <c r="E196" s="17" t="s">
        <v>37</v>
      </c>
      <c r="F196" s="98"/>
      <c r="G196" s="36">
        <v>1</v>
      </c>
      <c r="H196" s="99">
        <f t="shared" si="6"/>
        <v>0</v>
      </c>
    </row>
    <row r="197" spans="1:8" ht="38.25">
      <c r="A197" s="16" t="s">
        <v>56</v>
      </c>
      <c r="B197" s="71"/>
      <c r="C197" s="26"/>
      <c r="D197" s="26" t="s">
        <v>156</v>
      </c>
      <c r="E197" s="17" t="s">
        <v>37</v>
      </c>
      <c r="F197" s="98"/>
      <c r="G197" s="36">
        <v>1</v>
      </c>
      <c r="H197" s="99">
        <f t="shared" si="6"/>
        <v>0</v>
      </c>
    </row>
    <row r="198" spans="1:8" ht="409.5">
      <c r="A198" s="154" t="s">
        <v>328</v>
      </c>
      <c r="B198" s="118"/>
      <c r="C198" s="119"/>
      <c r="D198" s="75" t="s">
        <v>330</v>
      </c>
      <c r="E198" s="51" t="s">
        <v>273</v>
      </c>
      <c r="F198" s="106"/>
      <c r="G198" s="36">
        <v>1</v>
      </c>
      <c r="H198" s="99">
        <f t="shared" si="6"/>
        <v>0</v>
      </c>
    </row>
    <row r="199" spans="1:8" ht="15.75">
      <c r="A199" s="28"/>
      <c r="B199" s="28"/>
      <c r="C199" s="28"/>
      <c r="D199" s="28" t="s">
        <v>231</v>
      </c>
      <c r="E199" s="80"/>
      <c r="F199" s="93"/>
      <c r="G199" s="28"/>
      <c r="H199" s="93"/>
    </row>
    <row r="200" spans="1:8" ht="76.5">
      <c r="A200" s="76" t="s">
        <v>194</v>
      </c>
      <c r="B200" s="34"/>
      <c r="C200" s="5"/>
      <c r="D200" s="76" t="s">
        <v>193</v>
      </c>
      <c r="E200" s="11" t="s">
        <v>36</v>
      </c>
      <c r="F200" s="52"/>
      <c r="G200" s="36">
        <v>1</v>
      </c>
      <c r="H200" s="99">
        <f t="shared" si="6"/>
        <v>0</v>
      </c>
    </row>
    <row r="201" spans="1:8" ht="409.5">
      <c r="A201" s="76" t="s">
        <v>69</v>
      </c>
      <c r="B201" s="34"/>
      <c r="C201" s="26"/>
      <c r="D201" s="76" t="s">
        <v>195</v>
      </c>
      <c r="E201" s="11" t="s">
        <v>37</v>
      </c>
      <c r="F201" s="52"/>
      <c r="G201" s="36">
        <v>5</v>
      </c>
      <c r="H201" s="99">
        <f t="shared" si="6"/>
        <v>0</v>
      </c>
    </row>
    <row r="202" spans="1:8" ht="409.5">
      <c r="A202" s="76" t="s">
        <v>91</v>
      </c>
      <c r="B202" s="34"/>
      <c r="C202" s="5"/>
      <c r="D202" s="76" t="s">
        <v>198</v>
      </c>
      <c r="E202" s="11" t="s">
        <v>37</v>
      </c>
      <c r="F202" s="52"/>
      <c r="G202" s="36">
        <v>1</v>
      </c>
      <c r="H202" s="99">
        <f t="shared" si="6"/>
        <v>0</v>
      </c>
    </row>
    <row r="203" spans="1:8" ht="409.5">
      <c r="A203" s="76" t="s">
        <v>69</v>
      </c>
      <c r="B203" s="34"/>
      <c r="C203" s="26"/>
      <c r="D203" s="76" t="s">
        <v>197</v>
      </c>
      <c r="E203" s="11" t="s">
        <v>37</v>
      </c>
      <c r="F203" s="52"/>
      <c r="G203" s="36">
        <v>5</v>
      </c>
      <c r="H203" s="99">
        <f t="shared" si="6"/>
        <v>0</v>
      </c>
    </row>
    <row r="204" spans="1:8" ht="409.5">
      <c r="A204" s="26" t="s">
        <v>71</v>
      </c>
      <c r="B204" s="34"/>
      <c r="C204" s="26"/>
      <c r="D204" s="34" t="s">
        <v>38</v>
      </c>
      <c r="E204" s="11" t="s">
        <v>37</v>
      </c>
      <c r="F204" s="52"/>
      <c r="G204" s="36">
        <v>1</v>
      </c>
      <c r="H204" s="99">
        <f t="shared" si="6"/>
        <v>0</v>
      </c>
    </row>
    <row r="205" spans="1:8" ht="409.5">
      <c r="A205" s="26" t="s">
        <v>72</v>
      </c>
      <c r="B205" s="34"/>
      <c r="C205" s="26"/>
      <c r="D205" s="76" t="s">
        <v>70</v>
      </c>
      <c r="E205" s="11" t="s">
        <v>37</v>
      </c>
      <c r="F205" s="52"/>
      <c r="G205" s="36">
        <v>1</v>
      </c>
      <c r="H205" s="99">
        <f t="shared" si="6"/>
        <v>0</v>
      </c>
    </row>
    <row r="206" spans="1:8" ht="409.5">
      <c r="A206" s="76" t="s">
        <v>92</v>
      </c>
      <c r="B206" s="34"/>
      <c r="C206" s="5"/>
      <c r="D206" s="76" t="s">
        <v>199</v>
      </c>
      <c r="E206" s="11" t="s">
        <v>37</v>
      </c>
      <c r="F206" s="52"/>
      <c r="G206" s="36">
        <v>1</v>
      </c>
      <c r="H206" s="99">
        <f t="shared" si="6"/>
        <v>0</v>
      </c>
    </row>
    <row r="207" spans="1:8" ht="409.5">
      <c r="A207" s="9"/>
      <c r="B207" s="9"/>
      <c r="C207" s="5"/>
      <c r="D207" s="9"/>
      <c r="E207" s="68"/>
      <c r="F207" s="69"/>
      <c r="G207" s="36"/>
      <c r="H207" s="99"/>
    </row>
    <row r="208" spans="1:8" ht="15.75">
      <c r="A208" s="28"/>
      <c r="B208" s="28"/>
      <c r="C208" s="28"/>
      <c r="D208" s="28" t="s">
        <v>30</v>
      </c>
      <c r="E208" s="80"/>
      <c r="F208" s="93"/>
      <c r="G208" s="28"/>
      <c r="H208" s="93"/>
    </row>
    <row r="209" spans="1:8" ht="39" customHeight="1">
      <c r="A209" s="7" t="s">
        <v>57</v>
      </c>
      <c r="B209" s="121"/>
      <c r="C209" s="5"/>
      <c r="D209" s="5" t="s">
        <v>200</v>
      </c>
      <c r="E209" s="65" t="s">
        <v>37</v>
      </c>
      <c r="F209" s="43"/>
      <c r="G209" s="36">
        <v>2</v>
      </c>
      <c r="H209" s="99">
        <f t="shared" si="6"/>
        <v>0</v>
      </c>
    </row>
    <row r="210" spans="1:8" ht="38.25">
      <c r="A210" s="7" t="s">
        <v>58</v>
      </c>
      <c r="B210" s="121"/>
      <c r="C210" s="5"/>
      <c r="D210" s="5" t="s">
        <v>201</v>
      </c>
      <c r="E210" s="65" t="s">
        <v>37</v>
      </c>
      <c r="F210" s="43"/>
      <c r="G210" s="36">
        <v>1</v>
      </c>
      <c r="H210" s="99">
        <f t="shared" si="6"/>
        <v>0</v>
      </c>
    </row>
    <row r="211" spans="1:8" ht="25.5">
      <c r="A211" s="31" t="s">
        <v>57</v>
      </c>
      <c r="B211" s="30"/>
      <c r="C211" s="5"/>
      <c r="D211" s="5" t="s">
        <v>202</v>
      </c>
      <c r="E211" s="41" t="s">
        <v>37</v>
      </c>
      <c r="F211" s="43"/>
      <c r="G211" s="36">
        <v>20</v>
      </c>
      <c r="H211" s="99">
        <f t="shared" si="6"/>
        <v>0</v>
      </c>
    </row>
    <row r="212" spans="1:8" ht="409.5">
      <c r="A212" s="31" t="s">
        <v>58</v>
      </c>
      <c r="B212" s="31"/>
      <c r="C212" s="5"/>
      <c r="D212" s="110" t="s">
        <v>120</v>
      </c>
      <c r="E212" s="41" t="s">
        <v>37</v>
      </c>
      <c r="F212" s="42"/>
      <c r="G212" s="36">
        <v>1</v>
      </c>
      <c r="H212" s="99">
        <f t="shared" si="6"/>
        <v>0</v>
      </c>
    </row>
    <row r="213" spans="1:8" ht="25.5">
      <c r="A213" s="31" t="s">
        <v>58</v>
      </c>
      <c r="B213" s="30"/>
      <c r="C213" s="5"/>
      <c r="D213" s="110" t="s">
        <v>121</v>
      </c>
      <c r="E213" s="41" t="s">
        <v>37</v>
      </c>
      <c r="F213" s="42"/>
      <c r="G213" s="36">
        <v>1</v>
      </c>
      <c r="H213" s="99">
        <f t="shared" si="6"/>
        <v>0</v>
      </c>
    </row>
    <row r="214" spans="1:8" ht="25.5">
      <c r="A214" s="33" t="s">
        <v>59</v>
      </c>
      <c r="B214" s="30"/>
      <c r="C214" s="5"/>
      <c r="D214" s="110" t="s">
        <v>122</v>
      </c>
      <c r="E214" s="41" t="s">
        <v>37</v>
      </c>
      <c r="F214" s="42"/>
      <c r="G214" s="36">
        <v>1</v>
      </c>
      <c r="H214" s="99">
        <f t="shared" si="6"/>
        <v>0</v>
      </c>
    </row>
    <row r="215" spans="1:8" ht="25.5">
      <c r="A215" s="33" t="s">
        <v>59</v>
      </c>
      <c r="B215" s="30"/>
      <c r="C215" s="5"/>
      <c r="D215" s="110" t="s">
        <v>164</v>
      </c>
      <c r="E215" s="41" t="s">
        <v>37</v>
      </c>
      <c r="F215" s="42"/>
      <c r="G215" s="36">
        <v>1</v>
      </c>
      <c r="H215" s="99">
        <f t="shared" si="6"/>
        <v>0</v>
      </c>
    </row>
    <row r="216" spans="1:8" ht="409.5">
      <c r="A216" s="5" t="s">
        <v>203</v>
      </c>
      <c r="B216" s="29"/>
      <c r="C216" s="5"/>
      <c r="D216" s="5" t="s">
        <v>7</v>
      </c>
      <c r="E216" s="90" t="s">
        <v>37</v>
      </c>
      <c r="F216" s="42"/>
      <c r="G216" s="36">
        <v>1</v>
      </c>
      <c r="H216" s="99">
        <f t="shared" si="6"/>
        <v>0</v>
      </c>
    </row>
    <row r="217" spans="1:8" ht="25.5">
      <c r="A217" s="7" t="s">
        <v>57</v>
      </c>
      <c r="B217" s="111"/>
      <c r="C217" s="5"/>
      <c r="D217" s="5" t="s">
        <v>123</v>
      </c>
      <c r="E217" s="65" t="s">
        <v>243</v>
      </c>
      <c r="F217" s="43"/>
      <c r="G217" s="36">
        <v>1</v>
      </c>
      <c r="H217" s="99">
        <f t="shared" si="6"/>
        <v>0</v>
      </c>
    </row>
    <row r="218" spans="1:8" ht="409.5">
      <c r="A218" s="7"/>
      <c r="B218" s="111"/>
      <c r="C218" s="5"/>
      <c r="D218" s="5"/>
      <c r="E218" s="65"/>
      <c r="F218" s="43"/>
      <c r="G218" s="36"/>
      <c r="H218" s="99"/>
    </row>
    <row r="219" spans="1:8" ht="15.75">
      <c r="A219" s="28"/>
      <c r="B219" s="28"/>
      <c r="C219" s="28"/>
      <c r="D219" s="28" t="s">
        <v>228</v>
      </c>
      <c r="E219" s="80"/>
      <c r="F219" s="93"/>
      <c r="G219" s="28"/>
      <c r="H219" s="93"/>
    </row>
    <row r="220" spans="1:8" ht="38.25">
      <c r="A220" s="32" t="s">
        <v>235</v>
      </c>
      <c r="B220" s="31"/>
      <c r="C220" s="5"/>
      <c r="D220" s="5" t="s">
        <v>124</v>
      </c>
      <c r="E220" s="41" t="s">
        <v>37</v>
      </c>
      <c r="F220" s="42"/>
      <c r="G220" s="36">
        <v>2</v>
      </c>
      <c r="H220" s="99">
        <f t="shared" si="6"/>
        <v>0</v>
      </c>
    </row>
    <row r="221" spans="1:8" ht="25.5">
      <c r="A221" s="32" t="s">
        <v>235</v>
      </c>
      <c r="B221" s="31"/>
      <c r="C221" s="5"/>
      <c r="D221" s="5" t="s">
        <v>125</v>
      </c>
      <c r="E221" s="41" t="s">
        <v>37</v>
      </c>
      <c r="F221" s="42"/>
      <c r="G221" s="36">
        <v>2</v>
      </c>
      <c r="H221" s="99">
        <f t="shared" si="6"/>
        <v>0</v>
      </c>
    </row>
    <row r="222" spans="1:8" ht="409.5">
      <c r="A222" s="31" t="s">
        <v>236</v>
      </c>
      <c r="B222" s="33"/>
      <c r="C222" s="5"/>
      <c r="D222" s="5" t="s">
        <v>126</v>
      </c>
      <c r="E222" s="41" t="s">
        <v>37</v>
      </c>
      <c r="F222" s="42"/>
      <c r="G222" s="36">
        <v>2</v>
      </c>
      <c r="H222" s="99">
        <f t="shared" si="6"/>
        <v>0</v>
      </c>
    </row>
    <row r="223" spans="1:8" ht="409.5">
      <c r="A223" s="33" t="s">
        <v>237</v>
      </c>
      <c r="B223" s="31"/>
      <c r="C223" s="5"/>
      <c r="D223" s="5" t="s">
        <v>127</v>
      </c>
      <c r="E223" s="41" t="s">
        <v>37</v>
      </c>
      <c r="F223" s="42"/>
      <c r="G223" s="36">
        <v>2</v>
      </c>
      <c r="H223" s="99">
        <f t="shared" si="6"/>
        <v>0</v>
      </c>
    </row>
    <row r="224" spans="1:8" ht="409.5">
      <c r="A224" s="33" t="s">
        <v>237</v>
      </c>
      <c r="B224" s="31"/>
      <c r="C224" s="5"/>
      <c r="D224" s="5" t="s">
        <v>128</v>
      </c>
      <c r="E224" s="41" t="s">
        <v>37</v>
      </c>
      <c r="F224" s="42"/>
      <c r="G224" s="36">
        <v>2</v>
      </c>
      <c r="H224" s="99">
        <f t="shared" si="6"/>
        <v>0</v>
      </c>
    </row>
    <row r="225" spans="1:8" ht="25.5">
      <c r="A225" s="31" t="s">
        <v>40</v>
      </c>
      <c r="B225" s="31"/>
      <c r="C225" s="5"/>
      <c r="D225" s="122" t="s">
        <v>204</v>
      </c>
      <c r="E225" s="41" t="s">
        <v>37</v>
      </c>
      <c r="F225" s="37"/>
      <c r="G225" s="36">
        <v>2</v>
      </c>
      <c r="H225" s="99">
        <f t="shared" si="6"/>
        <v>0</v>
      </c>
    </row>
    <row r="226" spans="1:8" ht="409.5">
      <c r="A226" s="33" t="s">
        <v>237</v>
      </c>
      <c r="B226" s="31"/>
      <c r="C226" s="5"/>
      <c r="D226" s="33" t="s">
        <v>130</v>
      </c>
      <c r="E226" s="41" t="s">
        <v>37</v>
      </c>
      <c r="F226" s="42"/>
      <c r="G226" s="36">
        <v>2</v>
      </c>
      <c r="H226" s="99">
        <f t="shared" si="6"/>
        <v>0</v>
      </c>
    </row>
    <row r="227" spans="1:8" ht="409.5">
      <c r="A227" s="31" t="s">
        <v>40</v>
      </c>
      <c r="B227" s="31"/>
      <c r="C227" s="5"/>
      <c r="D227" s="33" t="s">
        <v>205</v>
      </c>
      <c r="E227" s="41" t="s">
        <v>37</v>
      </c>
      <c r="F227" s="37"/>
      <c r="G227" s="36">
        <v>1</v>
      </c>
      <c r="H227" s="99">
        <f t="shared" si="6"/>
        <v>0</v>
      </c>
    </row>
    <row r="228" spans="1:8" ht="409.5">
      <c r="A228" s="31" t="s">
        <v>40</v>
      </c>
      <c r="B228" s="31"/>
      <c r="C228" s="5"/>
      <c r="D228" s="31" t="s">
        <v>239</v>
      </c>
      <c r="E228" s="41" t="s">
        <v>37</v>
      </c>
      <c r="F228" s="37"/>
      <c r="G228" s="36">
        <v>8</v>
      </c>
      <c r="H228" s="99">
        <f t="shared" si="6"/>
        <v>0</v>
      </c>
    </row>
    <row r="229" spans="1:8" ht="25.5">
      <c r="A229" s="31" t="s">
        <v>40</v>
      </c>
      <c r="B229" s="31"/>
      <c r="C229" s="5"/>
      <c r="D229" s="33" t="s">
        <v>132</v>
      </c>
      <c r="E229" s="41" t="s">
        <v>37</v>
      </c>
      <c r="F229" s="37"/>
      <c r="G229" s="36">
        <v>1</v>
      </c>
      <c r="H229" s="99">
        <f t="shared" si="6"/>
        <v>0</v>
      </c>
    </row>
    <row r="230" spans="1:8" ht="25.5">
      <c r="A230" s="57" t="s">
        <v>40</v>
      </c>
      <c r="B230" s="57"/>
      <c r="C230" s="5"/>
      <c r="D230" s="123" t="s">
        <v>206</v>
      </c>
      <c r="E230" s="58" t="s">
        <v>37</v>
      </c>
      <c r="F230" s="59"/>
      <c r="G230" s="36">
        <v>2</v>
      </c>
      <c r="H230" s="99">
        <f t="shared" si="6"/>
        <v>0</v>
      </c>
    </row>
    <row r="231" spans="1:8" ht="409.5">
      <c r="A231" s="31"/>
      <c r="B231" s="31"/>
      <c r="C231" s="5"/>
      <c r="D231" s="31"/>
      <c r="E231" s="36"/>
      <c r="F231" s="43"/>
      <c r="G231" s="36"/>
      <c r="H231" s="99"/>
    </row>
    <row r="232" spans="1:8" ht="15.75">
      <c r="A232" s="28"/>
      <c r="B232" s="28"/>
      <c r="C232" s="28"/>
      <c r="D232" s="28" t="s">
        <v>229</v>
      </c>
      <c r="E232" s="80"/>
      <c r="F232" s="93"/>
      <c r="G232" s="28"/>
      <c r="H232" s="93"/>
    </row>
    <row r="233" spans="1:8" ht="25.5">
      <c r="A233" s="31" t="s">
        <v>41</v>
      </c>
      <c r="B233" s="31"/>
      <c r="C233" s="5"/>
      <c r="D233" s="110" t="s">
        <v>134</v>
      </c>
      <c r="E233" s="36" t="s">
        <v>37</v>
      </c>
      <c r="F233" s="60"/>
      <c r="G233" s="36">
        <v>1</v>
      </c>
      <c r="H233" s="99">
        <f t="shared" si="6"/>
        <v>0</v>
      </c>
    </row>
    <row r="234" spans="1:8" ht="409.5">
      <c r="A234" s="9"/>
      <c r="B234" s="9"/>
      <c r="C234" s="5"/>
      <c r="D234" s="9"/>
      <c r="E234" s="68"/>
      <c r="F234" s="69"/>
      <c r="G234" s="36"/>
      <c r="H234" s="99"/>
    </row>
    <row r="235" spans="1:8" ht="15.75">
      <c r="A235" s="28"/>
      <c r="B235" s="28"/>
      <c r="C235" s="28"/>
      <c r="D235" s="28" t="s">
        <v>25</v>
      </c>
      <c r="E235" s="80"/>
      <c r="F235" s="93"/>
      <c r="G235" s="28"/>
      <c r="H235" s="93"/>
    </row>
    <row r="236" spans="1:8" ht="51">
      <c r="A236" s="9" t="s">
        <v>43</v>
      </c>
      <c r="B236" s="9"/>
      <c r="C236" s="5"/>
      <c r="D236" s="9" t="s">
        <v>176</v>
      </c>
      <c r="E236" s="68" t="s">
        <v>37</v>
      </c>
      <c r="F236" s="69"/>
      <c r="G236" s="36">
        <v>1</v>
      </c>
      <c r="H236" s="99">
        <f aca="true" t="shared" si="7" ref="H236:H249">F236*G236</f>
        <v>0</v>
      </c>
    </row>
    <row r="237" spans="1:8" ht="409.5">
      <c r="A237" s="9" t="s">
        <v>44</v>
      </c>
      <c r="B237" s="9"/>
      <c r="C237" s="5"/>
      <c r="D237" s="9" t="s">
        <v>177</v>
      </c>
      <c r="E237" s="68" t="s">
        <v>37</v>
      </c>
      <c r="F237" s="69"/>
      <c r="G237" s="36">
        <v>1</v>
      </c>
      <c r="H237" s="99">
        <f t="shared" si="7"/>
        <v>0</v>
      </c>
    </row>
    <row r="238" spans="1:8" ht="38.25">
      <c r="A238" s="54" t="s">
        <v>44</v>
      </c>
      <c r="B238" s="53"/>
      <c r="C238" s="5"/>
      <c r="D238" s="9" t="s">
        <v>178</v>
      </c>
      <c r="E238" s="12" t="s">
        <v>37</v>
      </c>
      <c r="F238" s="55"/>
      <c r="G238" s="36">
        <v>1</v>
      </c>
      <c r="H238" s="99">
        <f t="shared" si="7"/>
        <v>0</v>
      </c>
    </row>
    <row r="239" spans="1:8" ht="25.5">
      <c r="A239" s="54" t="s">
        <v>44</v>
      </c>
      <c r="B239" s="54"/>
      <c r="C239" s="5"/>
      <c r="D239" s="54" t="s">
        <v>175</v>
      </c>
      <c r="E239" s="13" t="s">
        <v>37</v>
      </c>
      <c r="F239" s="69"/>
      <c r="G239" s="36">
        <v>1</v>
      </c>
      <c r="H239" s="99">
        <f t="shared" si="7"/>
        <v>0</v>
      </c>
    </row>
    <row r="240" spans="1:8" ht="51">
      <c r="A240" s="56" t="s">
        <v>43</v>
      </c>
      <c r="B240" s="39"/>
      <c r="C240" s="5"/>
      <c r="D240" s="9" t="s">
        <v>182</v>
      </c>
      <c r="E240" s="14" t="s">
        <v>37</v>
      </c>
      <c r="F240" s="40"/>
      <c r="G240" s="36">
        <v>2</v>
      </c>
      <c r="H240" s="99">
        <f t="shared" si="7"/>
        <v>0</v>
      </c>
    </row>
    <row r="241" spans="1:8" ht="409.5">
      <c r="A241" s="54" t="s">
        <v>44</v>
      </c>
      <c r="B241" s="53"/>
      <c r="C241" s="5"/>
      <c r="D241" s="9" t="s">
        <v>183</v>
      </c>
      <c r="E241" s="12" t="s">
        <v>37</v>
      </c>
      <c r="F241" s="55"/>
      <c r="G241" s="36">
        <v>2</v>
      </c>
      <c r="H241" s="99">
        <f t="shared" si="7"/>
        <v>0</v>
      </c>
    </row>
    <row r="242" spans="1:8" ht="25.5">
      <c r="A242" s="54" t="s">
        <v>44</v>
      </c>
      <c r="B242" s="54"/>
      <c r="C242" s="5"/>
      <c r="D242" s="54" t="s">
        <v>175</v>
      </c>
      <c r="E242" s="13" t="s">
        <v>37</v>
      </c>
      <c r="F242" s="69"/>
      <c r="G242" s="36">
        <v>2</v>
      </c>
      <c r="H242" s="99">
        <f t="shared" si="7"/>
        <v>0</v>
      </c>
    </row>
    <row r="243" spans="1:8" ht="25.5">
      <c r="A243" s="54" t="s">
        <v>45</v>
      </c>
      <c r="B243" s="53"/>
      <c r="C243" s="5"/>
      <c r="D243" s="53" t="s">
        <v>185</v>
      </c>
      <c r="E243" s="12" t="s">
        <v>37</v>
      </c>
      <c r="F243" s="55"/>
      <c r="G243" s="36">
        <v>1</v>
      </c>
      <c r="H243" s="99">
        <f t="shared" si="7"/>
        <v>0</v>
      </c>
    </row>
    <row r="244" spans="1:8" ht="409.5">
      <c r="A244" s="54" t="s">
        <v>44</v>
      </c>
      <c r="B244" s="53"/>
      <c r="C244" s="5"/>
      <c r="D244" s="53" t="s">
        <v>187</v>
      </c>
      <c r="E244" s="12" t="s">
        <v>37</v>
      </c>
      <c r="F244" s="55"/>
      <c r="G244" s="36">
        <v>2</v>
      </c>
      <c r="H244" s="99">
        <f t="shared" si="7"/>
        <v>0</v>
      </c>
    </row>
    <row r="245" spans="1:8" ht="409.5">
      <c r="A245" s="9" t="s">
        <v>46</v>
      </c>
      <c r="B245" s="9"/>
      <c r="C245" s="5"/>
      <c r="D245" s="9" t="s">
        <v>46</v>
      </c>
      <c r="E245" s="68" t="s">
        <v>37</v>
      </c>
      <c r="F245" s="69"/>
      <c r="G245" s="36">
        <v>1</v>
      </c>
      <c r="H245" s="99">
        <f t="shared" si="7"/>
        <v>0</v>
      </c>
    </row>
    <row r="246" spans="1:8" ht="38.25">
      <c r="A246" s="9" t="s">
        <v>44</v>
      </c>
      <c r="B246" s="9"/>
      <c r="C246" s="5"/>
      <c r="D246" s="9" t="s">
        <v>161</v>
      </c>
      <c r="E246" s="68" t="s">
        <v>37</v>
      </c>
      <c r="F246" s="69"/>
      <c r="G246" s="36">
        <v>1</v>
      </c>
      <c r="H246" s="99">
        <f t="shared" si="7"/>
        <v>0</v>
      </c>
    </row>
    <row r="247" spans="1:8" ht="51">
      <c r="A247" s="56" t="s">
        <v>44</v>
      </c>
      <c r="B247" s="39"/>
      <c r="C247" s="5"/>
      <c r="D247" s="120" t="s">
        <v>166</v>
      </c>
      <c r="E247" s="14" t="s">
        <v>37</v>
      </c>
      <c r="F247" s="40"/>
      <c r="G247" s="36">
        <v>2</v>
      </c>
      <c r="H247" s="99">
        <f t="shared" si="7"/>
        <v>0</v>
      </c>
    </row>
    <row r="248" spans="1:8" ht="63.75">
      <c r="A248" s="9" t="s">
        <v>44</v>
      </c>
      <c r="B248" s="9"/>
      <c r="C248" s="5"/>
      <c r="D248" s="9" t="s">
        <v>163</v>
      </c>
      <c r="E248" s="68" t="s">
        <v>37</v>
      </c>
      <c r="F248" s="69"/>
      <c r="G248" s="36">
        <v>6</v>
      </c>
      <c r="H248" s="99">
        <f t="shared" si="7"/>
        <v>0</v>
      </c>
    </row>
    <row r="249" spans="1:8" ht="409.5">
      <c r="A249" s="54" t="s">
        <v>44</v>
      </c>
      <c r="B249" s="53"/>
      <c r="C249" s="5"/>
      <c r="D249" s="53" t="s">
        <v>20</v>
      </c>
      <c r="E249" s="12" t="s">
        <v>37</v>
      </c>
      <c r="F249" s="69"/>
      <c r="G249" s="36">
        <v>1</v>
      </c>
      <c r="H249" s="99">
        <f t="shared" si="7"/>
        <v>0</v>
      </c>
    </row>
    <row r="250" spans="1:8" ht="409.5">
      <c r="A250" s="5" t="s">
        <v>324</v>
      </c>
      <c r="B250" s="26"/>
      <c r="C250" s="5"/>
      <c r="D250" s="26" t="s">
        <v>310</v>
      </c>
      <c r="E250" s="85" t="s">
        <v>37</v>
      </c>
      <c r="F250" s="69"/>
      <c r="G250" s="36">
        <v>5</v>
      </c>
      <c r="H250" s="99">
        <f aca="true" t="shared" si="8" ref="H250:H255">F250*G250</f>
        <v>0</v>
      </c>
    </row>
    <row r="251" spans="1:8" ht="409.5">
      <c r="A251" s="5" t="s">
        <v>311</v>
      </c>
      <c r="B251" s="26"/>
      <c r="C251" s="5"/>
      <c r="D251" s="26" t="s">
        <v>9</v>
      </c>
      <c r="E251" s="85" t="s">
        <v>37</v>
      </c>
      <c r="F251" s="69"/>
      <c r="G251" s="36">
        <v>2</v>
      </c>
      <c r="H251" s="99">
        <f t="shared" si="8"/>
        <v>0</v>
      </c>
    </row>
    <row r="252" spans="1:8" ht="409.5">
      <c r="A252" s="5" t="s">
        <v>309</v>
      </c>
      <c r="B252" s="26"/>
      <c r="C252" s="5"/>
      <c r="D252" s="26" t="s">
        <v>9</v>
      </c>
      <c r="E252" s="85" t="s">
        <v>37</v>
      </c>
      <c r="F252" s="69"/>
      <c r="G252" s="36">
        <v>1</v>
      </c>
      <c r="H252" s="99">
        <f t="shared" si="8"/>
        <v>0</v>
      </c>
    </row>
    <row r="253" spans="1:8" ht="15.75">
      <c r="A253" s="28"/>
      <c r="B253" s="28"/>
      <c r="C253" s="28"/>
      <c r="D253" s="28" t="s">
        <v>232</v>
      </c>
      <c r="E253" s="80"/>
      <c r="F253" s="93"/>
      <c r="G253" s="28"/>
      <c r="H253" s="93"/>
    </row>
    <row r="254" spans="1:8" ht="63.75">
      <c r="A254" s="39" t="s">
        <v>113</v>
      </c>
      <c r="B254" s="39"/>
      <c r="C254" s="5"/>
      <c r="D254" s="9" t="s">
        <v>114</v>
      </c>
      <c r="E254" s="27" t="s">
        <v>37</v>
      </c>
      <c r="F254" s="69"/>
      <c r="G254" s="36">
        <v>1</v>
      </c>
      <c r="H254" s="99">
        <f t="shared" si="8"/>
        <v>0</v>
      </c>
    </row>
    <row r="255" spans="1:8" ht="25.5">
      <c r="A255" s="39" t="s">
        <v>115</v>
      </c>
      <c r="B255" s="39"/>
      <c r="C255" s="5"/>
      <c r="D255" s="9" t="s">
        <v>112</v>
      </c>
      <c r="E255" s="27" t="s">
        <v>37</v>
      </c>
      <c r="F255" s="69"/>
      <c r="G255" s="36">
        <v>1</v>
      </c>
      <c r="H255" s="99">
        <f t="shared" si="8"/>
        <v>0</v>
      </c>
    </row>
    <row r="256" spans="1:8" ht="409.5">
      <c r="A256" s="64" t="s">
        <v>33</v>
      </c>
      <c r="B256" s="39"/>
      <c r="C256" s="124"/>
      <c r="D256" s="9" t="s">
        <v>34</v>
      </c>
      <c r="E256" s="68" t="s">
        <v>37</v>
      </c>
      <c r="F256" s="69"/>
      <c r="G256" s="36">
        <v>3</v>
      </c>
      <c r="H256" s="99">
        <f>F256*G256</f>
        <v>0</v>
      </c>
    </row>
    <row r="257" spans="1:8" ht="409.5">
      <c r="A257" s="64"/>
      <c r="B257" s="39"/>
      <c r="C257" s="124"/>
      <c r="D257" s="124"/>
      <c r="E257" s="68"/>
      <c r="F257" s="69"/>
      <c r="G257" s="36"/>
      <c r="H257" s="99"/>
    </row>
    <row r="258" spans="1:8" ht="15.75">
      <c r="A258" s="67"/>
      <c r="B258" s="67"/>
      <c r="C258" s="67"/>
      <c r="D258" s="67" t="s">
        <v>27</v>
      </c>
      <c r="E258" s="79"/>
      <c r="F258" s="94"/>
      <c r="G258" s="67"/>
      <c r="H258" s="94"/>
    </row>
    <row r="259" spans="1:8" ht="15.75">
      <c r="A259" s="28"/>
      <c r="B259" s="28"/>
      <c r="C259" s="28"/>
      <c r="D259" s="28" t="s">
        <v>167</v>
      </c>
      <c r="E259" s="80"/>
      <c r="F259" s="93"/>
      <c r="G259" s="28"/>
      <c r="H259" s="93"/>
    </row>
    <row r="260" spans="1:8" ht="409.5">
      <c r="A260" s="9" t="s">
        <v>93</v>
      </c>
      <c r="B260" s="39"/>
      <c r="C260" s="9"/>
      <c r="D260" s="9" t="s">
        <v>53</v>
      </c>
      <c r="E260" s="68" t="s">
        <v>37</v>
      </c>
      <c r="F260" s="69"/>
      <c r="G260" s="36">
        <v>1</v>
      </c>
      <c r="H260" s="99">
        <f aca="true" t="shared" si="9" ref="H260:H278">F260*G260</f>
        <v>0</v>
      </c>
    </row>
    <row r="261" spans="1:8" ht="409.5">
      <c r="A261" s="9" t="s">
        <v>94</v>
      </c>
      <c r="B261" s="39"/>
      <c r="C261" s="9"/>
      <c r="D261" s="9" t="s">
        <v>54</v>
      </c>
      <c r="E261" s="68" t="s">
        <v>37</v>
      </c>
      <c r="F261" s="69"/>
      <c r="G261" s="36">
        <v>1</v>
      </c>
      <c r="H261" s="99">
        <f t="shared" si="9"/>
        <v>0</v>
      </c>
    </row>
    <row r="262" spans="1:8" ht="51">
      <c r="A262" s="39" t="s">
        <v>316</v>
      </c>
      <c r="B262" s="39"/>
      <c r="C262" s="39"/>
      <c r="D262" s="39" t="s">
        <v>207</v>
      </c>
      <c r="E262" s="27" t="s">
        <v>37</v>
      </c>
      <c r="F262" s="40"/>
      <c r="G262" s="36">
        <v>1</v>
      </c>
      <c r="H262" s="99">
        <f t="shared" si="9"/>
        <v>0</v>
      </c>
    </row>
    <row r="263" spans="1:8" ht="409.5">
      <c r="A263" s="39" t="s">
        <v>172</v>
      </c>
      <c r="B263" s="39"/>
      <c r="C263" s="156"/>
      <c r="D263" s="39" t="s">
        <v>173</v>
      </c>
      <c r="E263" s="27" t="s">
        <v>37</v>
      </c>
      <c r="F263" s="40"/>
      <c r="G263" s="36">
        <v>1</v>
      </c>
      <c r="H263" s="99">
        <f t="shared" si="9"/>
        <v>0</v>
      </c>
    </row>
    <row r="264" spans="1:8" ht="409.5">
      <c r="A264" s="5" t="s">
        <v>50</v>
      </c>
      <c r="B264" s="7"/>
      <c r="C264" s="39"/>
      <c r="D264" s="5" t="s">
        <v>208</v>
      </c>
      <c r="E264" s="41" t="s">
        <v>37</v>
      </c>
      <c r="F264" s="42"/>
      <c r="G264" s="36">
        <v>1</v>
      </c>
      <c r="H264" s="99">
        <f t="shared" si="9"/>
        <v>0</v>
      </c>
    </row>
    <row r="265" spans="1:8" ht="25.5">
      <c r="A265" s="5" t="s">
        <v>211</v>
      </c>
      <c r="B265" s="5"/>
      <c r="C265" s="39"/>
      <c r="D265" s="5" t="s">
        <v>209</v>
      </c>
      <c r="E265" s="61" t="s">
        <v>37</v>
      </c>
      <c r="F265" s="42"/>
      <c r="G265" s="36">
        <v>1</v>
      </c>
      <c r="H265" s="99">
        <f t="shared" si="9"/>
        <v>0</v>
      </c>
    </row>
    <row r="266" spans="1:8" ht="25.5">
      <c r="A266" s="5" t="s">
        <v>212</v>
      </c>
      <c r="B266" s="5"/>
      <c r="C266" s="77"/>
      <c r="D266" s="5" t="s">
        <v>51</v>
      </c>
      <c r="E266" s="61" t="s">
        <v>37</v>
      </c>
      <c r="F266" s="42"/>
      <c r="G266" s="36">
        <v>1</v>
      </c>
      <c r="H266" s="99">
        <f t="shared" si="9"/>
        <v>0</v>
      </c>
    </row>
    <row r="267" spans="1:8" ht="38.25">
      <c r="A267" s="8" t="s">
        <v>235</v>
      </c>
      <c r="B267" s="7"/>
      <c r="C267" s="5"/>
      <c r="D267" s="5" t="s">
        <v>124</v>
      </c>
      <c r="E267" s="41" t="s">
        <v>37</v>
      </c>
      <c r="F267" s="42"/>
      <c r="G267" s="41">
        <v>1</v>
      </c>
      <c r="H267" s="99">
        <f t="shared" si="9"/>
        <v>0</v>
      </c>
    </row>
    <row r="268" spans="1:8" ht="25.5">
      <c r="A268" s="8" t="s">
        <v>235</v>
      </c>
      <c r="B268" s="7"/>
      <c r="C268" s="5"/>
      <c r="D268" s="5" t="s">
        <v>125</v>
      </c>
      <c r="E268" s="41" t="s">
        <v>37</v>
      </c>
      <c r="F268" s="42"/>
      <c r="G268" s="41">
        <v>1</v>
      </c>
      <c r="H268" s="99">
        <f t="shared" si="9"/>
        <v>0</v>
      </c>
    </row>
    <row r="269" spans="1:8" ht="409.5">
      <c r="A269" s="7" t="s">
        <v>40</v>
      </c>
      <c r="B269" s="7"/>
      <c r="C269" s="5"/>
      <c r="D269" s="7" t="s">
        <v>52</v>
      </c>
      <c r="E269" s="41" t="s">
        <v>37</v>
      </c>
      <c r="F269" s="37"/>
      <c r="G269" s="41">
        <v>4</v>
      </c>
      <c r="H269" s="99">
        <f t="shared" si="9"/>
        <v>0</v>
      </c>
    </row>
    <row r="270" spans="1:8" ht="409.5">
      <c r="A270" s="8" t="s">
        <v>236</v>
      </c>
      <c r="B270" s="7"/>
      <c r="C270" s="5"/>
      <c r="D270" s="5" t="s">
        <v>213</v>
      </c>
      <c r="E270" s="41" t="s">
        <v>37</v>
      </c>
      <c r="F270" s="42"/>
      <c r="G270" s="41">
        <v>1</v>
      </c>
      <c r="H270" s="99">
        <f t="shared" si="9"/>
        <v>0</v>
      </c>
    </row>
    <row r="271" spans="1:8" ht="25.5">
      <c r="A271" s="7" t="s">
        <v>236</v>
      </c>
      <c r="B271" s="7"/>
      <c r="C271" s="5"/>
      <c r="D271" s="5" t="s">
        <v>214</v>
      </c>
      <c r="E271" s="41" t="s">
        <v>37</v>
      </c>
      <c r="F271" s="42"/>
      <c r="G271" s="41">
        <v>2</v>
      </c>
      <c r="H271" s="99">
        <f t="shared" si="9"/>
        <v>0</v>
      </c>
    </row>
    <row r="272" spans="1:8" ht="15.75">
      <c r="A272" s="28"/>
      <c r="B272" s="28"/>
      <c r="C272" s="28"/>
      <c r="D272" s="28" t="s">
        <v>168</v>
      </c>
      <c r="E272" s="80"/>
      <c r="F272" s="93"/>
      <c r="G272" s="28"/>
      <c r="H272" s="93"/>
    </row>
    <row r="273" spans="1:8" ht="89.25">
      <c r="A273" s="9" t="s">
        <v>95</v>
      </c>
      <c r="B273" s="9"/>
      <c r="C273" s="5"/>
      <c r="D273" s="9" t="s">
        <v>171</v>
      </c>
      <c r="E273" s="68" t="s">
        <v>37</v>
      </c>
      <c r="F273" s="69"/>
      <c r="G273" s="36">
        <v>1</v>
      </c>
      <c r="H273" s="99">
        <f t="shared" si="9"/>
        <v>0</v>
      </c>
    </row>
    <row r="274" spans="1:8" ht="409.5">
      <c r="A274" s="9" t="s">
        <v>48</v>
      </c>
      <c r="B274" s="9"/>
      <c r="C274" s="5"/>
      <c r="D274" s="9" t="s">
        <v>48</v>
      </c>
      <c r="E274" s="68" t="s">
        <v>37</v>
      </c>
      <c r="F274" s="69"/>
      <c r="G274" s="36">
        <v>1</v>
      </c>
      <c r="H274" s="99">
        <f t="shared" si="9"/>
        <v>0</v>
      </c>
    </row>
    <row r="275" spans="1:8" ht="15.75">
      <c r="A275" s="28"/>
      <c r="B275" s="28"/>
      <c r="C275" s="28"/>
      <c r="D275" s="28" t="s">
        <v>168</v>
      </c>
      <c r="E275" s="80"/>
      <c r="F275" s="93"/>
      <c r="G275" s="28"/>
      <c r="H275" s="93"/>
    </row>
    <row r="276" spans="1:8" ht="117.75" customHeight="1">
      <c r="A276" s="9" t="s">
        <v>96</v>
      </c>
      <c r="B276" s="9"/>
      <c r="C276" s="5"/>
      <c r="D276" s="9" t="s">
        <v>49</v>
      </c>
      <c r="E276" s="68" t="s">
        <v>47</v>
      </c>
      <c r="F276" s="69"/>
      <c r="G276" s="36">
        <v>1</v>
      </c>
      <c r="H276" s="99">
        <f t="shared" si="9"/>
        <v>0</v>
      </c>
    </row>
    <row r="277" spans="1:8" ht="15.75">
      <c r="A277" s="28"/>
      <c r="B277" s="28"/>
      <c r="C277" s="28"/>
      <c r="D277" s="28" t="s">
        <v>97</v>
      </c>
      <c r="E277" s="80"/>
      <c r="F277" s="93"/>
      <c r="G277" s="28"/>
      <c r="H277" s="93"/>
    </row>
    <row r="278" spans="1:8" ht="38.25">
      <c r="A278" s="9" t="s">
        <v>97</v>
      </c>
      <c r="B278" s="9"/>
      <c r="C278" s="9"/>
      <c r="D278" s="9" t="s">
        <v>170</v>
      </c>
      <c r="E278" s="68" t="s">
        <v>37</v>
      </c>
      <c r="F278" s="69"/>
      <c r="G278" s="36">
        <v>1</v>
      </c>
      <c r="H278" s="99">
        <f t="shared" si="9"/>
        <v>0</v>
      </c>
    </row>
    <row r="279" spans="1:8" ht="409.5">
      <c r="A279" s="9"/>
      <c r="B279" s="9"/>
      <c r="C279" s="9"/>
      <c r="D279" s="9"/>
      <c r="E279" s="68"/>
      <c r="F279" s="69"/>
      <c r="G279" s="36"/>
      <c r="H279" s="99"/>
    </row>
    <row r="280" spans="1:8" ht="15.75">
      <c r="A280" s="28"/>
      <c r="B280" s="28"/>
      <c r="C280" s="28"/>
      <c r="D280" s="28" t="s">
        <v>60</v>
      </c>
      <c r="E280" s="80"/>
      <c r="F280" s="93"/>
      <c r="G280" s="28"/>
      <c r="H280" s="93"/>
    </row>
    <row r="281" spans="1:8" ht="409.5">
      <c r="A281" s="9"/>
      <c r="B281" s="9"/>
      <c r="C281" s="9"/>
      <c r="D281" s="9" t="s">
        <v>238</v>
      </c>
      <c r="E281" s="68" t="s">
        <v>47</v>
      </c>
      <c r="F281" s="69"/>
      <c r="G281" s="36">
        <v>1</v>
      </c>
      <c r="H281" s="99">
        <f>F281*G281</f>
        <v>0</v>
      </c>
    </row>
    <row r="282" spans="1:8" ht="409.5">
      <c r="A282" s="9"/>
      <c r="B282" s="9"/>
      <c r="C282" s="9"/>
      <c r="D282" s="9" t="s">
        <v>29</v>
      </c>
      <c r="E282" s="68" t="s">
        <v>47</v>
      </c>
      <c r="F282" s="69"/>
      <c r="G282" s="36">
        <v>1</v>
      </c>
      <c r="H282" s="99">
        <f>F282*G282</f>
        <v>0</v>
      </c>
    </row>
    <row r="283" spans="1:8" ht="409.5">
      <c r="A283" s="9"/>
      <c r="B283" s="9"/>
      <c r="C283" s="9"/>
      <c r="D283" s="9"/>
      <c r="E283" s="68"/>
      <c r="F283" s="69"/>
      <c r="G283" s="36"/>
      <c r="H283" s="99"/>
    </row>
    <row r="284" spans="1:8" ht="15.75">
      <c r="A284" s="67"/>
      <c r="B284" s="67"/>
      <c r="C284" s="67"/>
      <c r="D284" s="67" t="s">
        <v>83</v>
      </c>
      <c r="E284" s="79"/>
      <c r="F284" s="94"/>
      <c r="G284" s="67"/>
      <c r="H284" s="94"/>
    </row>
    <row r="285" spans="1:8" ht="15.75">
      <c r="A285" s="28"/>
      <c r="B285" s="28"/>
      <c r="C285" s="28"/>
      <c r="D285" s="28" t="s">
        <v>84</v>
      </c>
      <c r="E285" s="80"/>
      <c r="F285" s="93"/>
      <c r="G285" s="28"/>
      <c r="H285" s="93"/>
    </row>
    <row r="286" spans="1:8" ht="361.5" customHeight="1">
      <c r="A286" s="22" t="s">
        <v>84</v>
      </c>
      <c r="B286" s="21"/>
      <c r="C286" s="22"/>
      <c r="D286" s="136" t="s">
        <v>327</v>
      </c>
      <c r="E286" s="81" t="s">
        <v>47</v>
      </c>
      <c r="F286" s="92"/>
      <c r="G286" s="36">
        <v>1</v>
      </c>
      <c r="H286" s="99">
        <f>F286*G286</f>
        <v>0</v>
      </c>
    </row>
    <row r="287" spans="1:8" ht="15.75">
      <c r="A287" s="22"/>
      <c r="B287" s="131"/>
      <c r="C287" s="131"/>
      <c r="D287" s="131" t="s">
        <v>261</v>
      </c>
      <c r="E287" s="129"/>
      <c r="F287" s="130"/>
      <c r="G287" s="131"/>
      <c r="H287" s="99"/>
    </row>
    <row r="288" spans="1:8" ht="409.5">
      <c r="A288" s="22" t="s">
        <v>251</v>
      </c>
      <c r="B288" s="21"/>
      <c r="C288" s="22"/>
      <c r="D288" s="134" t="s">
        <v>257</v>
      </c>
      <c r="E288" s="81"/>
      <c r="F288" s="132"/>
      <c r="G288" s="36"/>
      <c r="H288" s="99"/>
    </row>
    <row r="289" spans="1:8" ht="15.75">
      <c r="A289" s="22"/>
      <c r="B289" s="131"/>
      <c r="C289" s="131"/>
      <c r="D289" s="131" t="s">
        <v>262</v>
      </c>
      <c r="E289" s="129"/>
      <c r="F289" s="130"/>
      <c r="G289" s="131"/>
      <c r="H289" s="99"/>
    </row>
    <row r="290" spans="1:8" ht="409.5">
      <c r="A290" s="22" t="s">
        <v>252</v>
      </c>
      <c r="B290" s="21"/>
      <c r="C290" s="22"/>
      <c r="D290" s="134" t="s">
        <v>258</v>
      </c>
      <c r="E290" s="81"/>
      <c r="F290" s="132"/>
      <c r="G290" s="36"/>
      <c r="H290" s="99"/>
    </row>
    <row r="291" spans="1:8" ht="15.75">
      <c r="A291" s="22"/>
      <c r="B291" s="131"/>
      <c r="C291" s="131"/>
      <c r="D291" s="131" t="s">
        <v>263</v>
      </c>
      <c r="E291" s="129"/>
      <c r="F291" s="130"/>
      <c r="G291" s="131"/>
      <c r="H291" s="99"/>
    </row>
    <row r="292" spans="1:8" ht="409.5">
      <c r="A292" s="22" t="s">
        <v>253</v>
      </c>
      <c r="B292" s="21"/>
      <c r="C292" s="22"/>
      <c r="D292" s="134" t="s">
        <v>259</v>
      </c>
      <c r="E292" s="81"/>
      <c r="F292" s="132"/>
      <c r="G292" s="36"/>
      <c r="H292" s="99"/>
    </row>
    <row r="293" spans="1:8" ht="409.5">
      <c r="A293" s="22" t="s">
        <v>254</v>
      </c>
      <c r="B293" s="128"/>
      <c r="C293" s="125"/>
      <c r="D293" s="134" t="s">
        <v>260</v>
      </c>
      <c r="E293" s="126"/>
      <c r="F293" s="133"/>
      <c r="G293" s="127"/>
      <c r="H293" s="99"/>
    </row>
    <row r="294" spans="1:8" ht="15.75">
      <c r="A294" s="22"/>
      <c r="B294" s="131"/>
      <c r="C294" s="131"/>
      <c r="D294" s="131" t="s">
        <v>265</v>
      </c>
      <c r="E294" s="129"/>
      <c r="F294" s="130"/>
      <c r="G294" s="131"/>
      <c r="H294" s="99"/>
    </row>
    <row r="295" spans="1:8" ht="409.5">
      <c r="A295" s="22" t="s">
        <v>255</v>
      </c>
      <c r="B295" s="21"/>
      <c r="C295" s="22"/>
      <c r="D295" s="134" t="s">
        <v>267</v>
      </c>
      <c r="E295" s="81"/>
      <c r="F295" s="132"/>
      <c r="G295" s="36"/>
      <c r="H295" s="99"/>
    </row>
    <row r="296" spans="1:8" ht="15.75">
      <c r="A296" s="22"/>
      <c r="B296" s="131"/>
      <c r="C296" s="131"/>
      <c r="D296" s="131" t="s">
        <v>266</v>
      </c>
      <c r="E296" s="129"/>
      <c r="F296" s="130"/>
      <c r="G296" s="131"/>
      <c r="H296" s="99"/>
    </row>
    <row r="297" spans="1:8" ht="25.5">
      <c r="A297" s="22" t="s">
        <v>256</v>
      </c>
      <c r="B297" s="21"/>
      <c r="C297" s="22"/>
      <c r="D297" s="109" t="s">
        <v>264</v>
      </c>
      <c r="E297" s="81"/>
      <c r="F297" s="132"/>
      <c r="G297" s="36"/>
      <c r="H297" s="99"/>
    </row>
    <row r="298" spans="1:8" ht="15.75">
      <c r="A298" s="28"/>
      <c r="B298" s="28"/>
      <c r="C298" s="28"/>
      <c r="D298" s="28" t="s">
        <v>249</v>
      </c>
      <c r="E298" s="80"/>
      <c r="F298" s="93"/>
      <c r="G298" s="28"/>
      <c r="H298" s="135"/>
    </row>
    <row r="299" spans="1:8" ht="161.25" customHeight="1">
      <c r="A299" s="19" t="s">
        <v>268</v>
      </c>
      <c r="B299" s="21"/>
      <c r="C299" s="19"/>
      <c r="D299" s="109" t="s">
        <v>250</v>
      </c>
      <c r="E299" s="81" t="s">
        <v>37</v>
      </c>
      <c r="F299" s="92"/>
      <c r="G299" s="36">
        <v>1</v>
      </c>
      <c r="H299" s="99">
        <f>F299*G299</f>
        <v>0</v>
      </c>
    </row>
    <row r="300" spans="1:8" ht="409.5">
      <c r="A300" s="9"/>
      <c r="B300" s="9"/>
      <c r="C300" s="9"/>
      <c r="D300" s="9"/>
      <c r="E300" s="68"/>
      <c r="F300" s="69"/>
      <c r="G300" s="36"/>
      <c r="H300" s="99"/>
    </row>
    <row r="301" spans="1:8" ht="13.5" thickBot="1">
      <c r="A301" s="157"/>
      <c r="B301" s="137"/>
      <c r="C301" s="137"/>
      <c r="D301" s="137"/>
      <c r="E301" s="138"/>
      <c r="F301" s="139"/>
      <c r="G301" s="140"/>
      <c r="H301" s="158"/>
    </row>
    <row r="302" spans="1:8" ht="21" thickBot="1">
      <c r="A302" s="141"/>
      <c r="B302" s="142"/>
      <c r="C302" s="142"/>
      <c r="D302" s="143" t="s">
        <v>28</v>
      </c>
      <c r="E302" s="144"/>
      <c r="F302" s="145"/>
      <c r="G302" s="146"/>
      <c r="H302" s="147">
        <f>SUM(H5:H301)</f>
        <v>0</v>
      </c>
    </row>
    <row r="303" spans="1:8" ht="409.5">
      <c r="A303" s="159"/>
      <c r="B303" s="160"/>
      <c r="C303" s="160"/>
      <c r="D303" s="160"/>
      <c r="E303" s="161"/>
      <c r="F303" s="162"/>
      <c r="G303" s="163"/>
      <c r="H303" s="164"/>
    </row>
  </sheetData>
  <sheetProtection selectLockedCells="1" selectUnlockedCells="1"/>
  <conditionalFormatting sqref="A292:A293">
    <cfRule type="expression" priority="1" dxfId="1" stopIfTrue="1">
      <formula>AND($B292&gt;0,$C292&gt;0)</formula>
    </cfRule>
  </conditionalFormatting>
  <printOptions/>
  <pageMargins left="0.7480314960629921" right="0.7480314960629921" top="0.984251968503937" bottom="0.984251968503937" header="0.5118110236220472" footer="0.5118110236220472"/>
  <pageSetup fitToHeight="6" horizontalDpi="300" verticalDpi="300" orientation="landscape" paperSize="9" scale="56" r:id="rId1"/>
  <rowBreaks count="6" manualBreakCount="6">
    <brk id="42" max="7" man="1"/>
    <brk id="77" max="7" man="1"/>
    <brk id="106" max="7" man="1"/>
    <brk id="146" max="7" man="1"/>
    <brk id="182" max="7" man="1"/>
    <brk id="21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Pydych Miloš</cp:lastModifiedBy>
  <cp:lastPrinted>2013-11-15T08:51:49Z</cp:lastPrinted>
  <dcterms:created xsi:type="dcterms:W3CDTF">2010-10-05T13:08:38Z</dcterms:created>
  <dcterms:modified xsi:type="dcterms:W3CDTF">2014-01-13T11:49:08Z</dcterms:modified>
  <cp:category/>
  <cp:version/>
  <cp:contentType/>
  <cp:contentStatus/>
</cp:coreProperties>
</file>