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390" activeTab="0"/>
  </bookViews>
  <sheets>
    <sheet name="přístroje" sheetId="1" r:id="rId1"/>
  </sheets>
  <definedNames>
    <definedName name="_xlnm.Print_Area" localSheetId="0">'přístroje'!$A$1:$AF$18</definedName>
  </definedNames>
  <calcPr calcId="145621"/>
</workbook>
</file>

<file path=xl/sharedStrings.xml><?xml version="1.0" encoding="utf-8"?>
<sst xmlns="http://schemas.openxmlformats.org/spreadsheetml/2006/main" count="58" uniqueCount="51">
  <si>
    <t>ÚO Břeclav</t>
  </si>
  <si>
    <t>ÚO Blansko</t>
  </si>
  <si>
    <t>ÚO Hodonín</t>
  </si>
  <si>
    <t>ÚO Vyškov</t>
  </si>
  <si>
    <t>ÚO Znojmo</t>
  </si>
  <si>
    <t>počty dle jednotlivých ÚO cca</t>
  </si>
  <si>
    <t>Cena bez DPH za 1 BTK</t>
  </si>
  <si>
    <t>Cena vč. DPH za 1 BTK</t>
  </si>
  <si>
    <t>Hodinová sazba za opravu bez DPH</t>
  </si>
  <si>
    <t>Hodinová sazba za opravu včetně DPH</t>
  </si>
  <si>
    <t>LZS</t>
  </si>
  <si>
    <t xml:space="preserve">ÚO Brno </t>
  </si>
  <si>
    <t>Bohunice</t>
  </si>
  <si>
    <t>Ponava</t>
  </si>
  <si>
    <t>Černovice</t>
  </si>
  <si>
    <t>Ivančice</t>
  </si>
  <si>
    <t>Tišnov</t>
  </si>
  <si>
    <t>Pohořelice</t>
  </si>
  <si>
    <t>Břeclav</t>
  </si>
  <si>
    <t>Hustopeče</t>
  </si>
  <si>
    <t>Mikulov</t>
  </si>
  <si>
    <t>Blansko</t>
  </si>
  <si>
    <t>Boskovice</t>
  </si>
  <si>
    <t>Velké Opatovice</t>
  </si>
  <si>
    <t>Hodonín</t>
  </si>
  <si>
    <t>Kyjov</t>
  </si>
  <si>
    <t>Vyškov</t>
  </si>
  <si>
    <t>Bučovice</t>
  </si>
  <si>
    <t>Znojmo</t>
  </si>
  <si>
    <t>Hrušovany nad Jevišovkou</t>
  </si>
  <si>
    <t>Šumná</t>
  </si>
  <si>
    <t>Dávkovač injekční AGILIA</t>
  </si>
  <si>
    <t xml:space="preserve">Pulzní oxymetr Oxypalm </t>
  </si>
  <si>
    <t xml:space="preserve">Název </t>
  </si>
  <si>
    <t>Slavkov u Brna</t>
  </si>
  <si>
    <t>Veselí nad Moravou + Velká n. Veličkou</t>
  </si>
  <si>
    <t>CELKEM cca</t>
  </si>
  <si>
    <t>PŘÍLOHA č. 1 Seznam zdravotnických přístrojů</t>
  </si>
  <si>
    <t>Cena celkem bez DPH</t>
  </si>
  <si>
    <t xml:space="preserve">Plicní ventilátor Weinnman Medumat Standard </t>
  </si>
  <si>
    <t>Plicní ventilátor Weinnman Medumat Easy</t>
  </si>
  <si>
    <t>Plicní ventilátory</t>
  </si>
  <si>
    <t>Pulzní oxymetry BCI</t>
  </si>
  <si>
    <t>Odsávačka elekrická Accuvac Basic</t>
  </si>
  <si>
    <t>Dávkovač injekční SN 506</t>
  </si>
  <si>
    <t>Dávkovač injekční ID 20/50</t>
  </si>
  <si>
    <t>Dávkovač injekční Braun</t>
  </si>
  <si>
    <t xml:space="preserve">Průtokoměr O2 </t>
  </si>
  <si>
    <t>Část veřejné zakázky</t>
  </si>
  <si>
    <t>Pozn.: Uchazeč zde ponechá pouze část/části, na které podává nabídku. Ostatní části vymaže.</t>
  </si>
  <si>
    <t>Pulzní oxymetry BCI 3301/BCI Digit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</si>
</sst>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5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/>
    <xf numFmtId="0" fontId="9" fillId="0" borderId="0" xfId="0" applyFont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right" wrapText="1"/>
    </xf>
    <xf numFmtId="164" fontId="3" fillId="0" borderId="1" xfId="0" applyNumberFormat="1" applyFont="1" applyBorder="1"/>
    <xf numFmtId="16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2" borderId="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abSelected="1" workbookViewId="0" topLeftCell="A1">
      <selection activeCell="AD24" sqref="AD24"/>
    </sheetView>
  </sheetViews>
  <sheetFormatPr defaultColWidth="9.140625" defaultRowHeight="15"/>
  <cols>
    <col min="1" max="1" width="5.57421875" style="29" customWidth="1"/>
    <col min="2" max="2" width="31.421875" style="0" customWidth="1"/>
    <col min="3" max="3" width="39.57421875" style="38" customWidth="1"/>
    <col min="4" max="18" width="4.28125" style="0" customWidth="1"/>
    <col min="19" max="19" width="3.28125" style="0" customWidth="1"/>
    <col min="20" max="20" width="3.7109375" style="0" customWidth="1"/>
    <col min="21" max="24" width="4.28125" style="0" customWidth="1"/>
    <col min="25" max="25" width="6.8515625" style="0" customWidth="1"/>
    <col min="26" max="26" width="4.28125" style="0" customWidth="1"/>
    <col min="27" max="27" width="4.28125" style="2" customWidth="1"/>
    <col min="28" max="28" width="11.8515625" style="13" customWidth="1"/>
    <col min="29" max="29" width="13.00390625" style="13" customWidth="1"/>
    <col min="30" max="30" width="10.7109375" style="13" customWidth="1"/>
    <col min="31" max="31" width="12.140625" style="13" customWidth="1"/>
    <col min="32" max="32" width="12.421875" style="0" customWidth="1"/>
  </cols>
  <sheetData>
    <row r="1" spans="1:31" s="1" customFormat="1" ht="15">
      <c r="A1" s="61" t="s">
        <v>37</v>
      </c>
      <c r="B1" s="61"/>
      <c r="C1" s="3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AA1" s="2"/>
      <c r="AB1" s="13"/>
      <c r="AC1" s="13"/>
      <c r="AD1" s="13"/>
      <c r="AE1" s="13"/>
    </row>
    <row r="2" spans="2:31" ht="15">
      <c r="B2" s="7"/>
      <c r="C2" s="8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B2" s="6"/>
      <c r="AC2" s="6"/>
      <c r="AD2" s="6"/>
      <c r="AE2" s="6"/>
    </row>
    <row r="3" spans="2:31" ht="15">
      <c r="B3" s="4"/>
      <c r="C3" s="34"/>
      <c r="D3" s="59" t="s">
        <v>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4" t="s">
        <v>36</v>
      </c>
      <c r="AB3" s="14"/>
      <c r="AC3" s="14"/>
      <c r="AD3" s="6"/>
      <c r="AE3" s="6"/>
    </row>
    <row r="4" spans="2:33" ht="15" customHeight="1">
      <c r="B4" s="5"/>
      <c r="C4" s="35"/>
      <c r="D4" s="60" t="s">
        <v>11</v>
      </c>
      <c r="E4" s="60"/>
      <c r="F4" s="60"/>
      <c r="G4" s="60"/>
      <c r="H4" s="60"/>
      <c r="I4" s="60"/>
      <c r="J4" s="60"/>
      <c r="K4" s="52" t="s">
        <v>0</v>
      </c>
      <c r="L4" s="52"/>
      <c r="M4" s="52"/>
      <c r="N4" s="52" t="s">
        <v>1</v>
      </c>
      <c r="O4" s="53"/>
      <c r="P4" s="53"/>
      <c r="Q4" s="52" t="s">
        <v>2</v>
      </c>
      <c r="R4" s="52"/>
      <c r="S4" s="52"/>
      <c r="T4" s="52"/>
      <c r="U4" s="52" t="s">
        <v>3</v>
      </c>
      <c r="V4" s="53"/>
      <c r="W4" s="53"/>
      <c r="X4" s="52" t="s">
        <v>4</v>
      </c>
      <c r="Y4" s="53"/>
      <c r="Z4" s="53"/>
      <c r="AA4" s="55"/>
      <c r="AB4" s="49" t="s">
        <v>6</v>
      </c>
      <c r="AC4" s="49" t="s">
        <v>7</v>
      </c>
      <c r="AD4" s="49" t="s">
        <v>8</v>
      </c>
      <c r="AE4" s="49" t="s">
        <v>9</v>
      </c>
      <c r="AF4" s="48" t="s">
        <v>38</v>
      </c>
      <c r="AG4" s="20"/>
    </row>
    <row r="5" spans="1:33" ht="85.5" customHeight="1">
      <c r="A5" s="40" t="s">
        <v>48</v>
      </c>
      <c r="B5" s="41"/>
      <c r="C5" s="36" t="s">
        <v>33</v>
      </c>
      <c r="D5" s="9" t="s">
        <v>10</v>
      </c>
      <c r="E5" s="10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2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57" t="s">
        <v>35</v>
      </c>
      <c r="T5" s="58"/>
      <c r="U5" s="3" t="s">
        <v>26</v>
      </c>
      <c r="V5" s="3" t="s">
        <v>27</v>
      </c>
      <c r="W5" s="3" t="s">
        <v>34</v>
      </c>
      <c r="X5" s="3" t="s">
        <v>28</v>
      </c>
      <c r="Y5" s="3" t="s">
        <v>29</v>
      </c>
      <c r="Z5" s="3" t="s">
        <v>30</v>
      </c>
      <c r="AA5" s="56"/>
      <c r="AB5" s="49"/>
      <c r="AC5" s="49"/>
      <c r="AD5" s="49"/>
      <c r="AE5" s="49"/>
      <c r="AF5" s="48"/>
      <c r="AG5" s="20"/>
    </row>
    <row r="6" spans="1:32" ht="15">
      <c r="A6" s="31">
        <v>1</v>
      </c>
      <c r="B6" s="21" t="s">
        <v>46</v>
      </c>
      <c r="C6" s="37" t="s">
        <v>46</v>
      </c>
      <c r="D6" s="22">
        <v>2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50">
        <v>0</v>
      </c>
      <c r="T6" s="51"/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16">
        <f>SUM(D6:Z6)</f>
        <v>2</v>
      </c>
      <c r="AB6" s="23"/>
      <c r="AC6" s="23"/>
      <c r="AD6" s="23"/>
      <c r="AE6" s="23"/>
      <c r="AF6" s="24">
        <f>AB6+AD6</f>
        <v>0</v>
      </c>
    </row>
    <row r="7" spans="1:32" ht="15">
      <c r="A7" s="31">
        <v>2</v>
      </c>
      <c r="B7" s="21" t="s">
        <v>45</v>
      </c>
      <c r="C7" s="37" t="s">
        <v>45</v>
      </c>
      <c r="D7" s="22">
        <v>0</v>
      </c>
      <c r="E7" s="22">
        <v>6</v>
      </c>
      <c r="F7" s="22">
        <v>13</v>
      </c>
      <c r="G7" s="22">
        <v>0</v>
      </c>
      <c r="H7" s="22">
        <v>0</v>
      </c>
      <c r="I7" s="22">
        <v>1</v>
      </c>
      <c r="J7" s="22">
        <v>0</v>
      </c>
      <c r="K7" s="22">
        <v>4</v>
      </c>
      <c r="L7" s="22">
        <v>1</v>
      </c>
      <c r="M7" s="22">
        <v>1</v>
      </c>
      <c r="N7" s="22">
        <v>5</v>
      </c>
      <c r="O7" s="22">
        <v>5</v>
      </c>
      <c r="P7" s="22">
        <v>1</v>
      </c>
      <c r="Q7" s="22">
        <v>1</v>
      </c>
      <c r="R7" s="22">
        <v>0</v>
      </c>
      <c r="S7" s="50">
        <v>0</v>
      </c>
      <c r="T7" s="51"/>
      <c r="U7" s="22">
        <v>1</v>
      </c>
      <c r="V7" s="22">
        <v>0</v>
      </c>
      <c r="W7" s="22">
        <v>0</v>
      </c>
      <c r="X7" s="22">
        <v>1</v>
      </c>
      <c r="Y7" s="22">
        <v>0</v>
      </c>
      <c r="Z7" s="22">
        <v>0</v>
      </c>
      <c r="AA7" s="16">
        <f aca="true" t="shared" si="0" ref="AA7:AA12">SUM(D7:Z7)</f>
        <v>40</v>
      </c>
      <c r="AB7" s="25"/>
      <c r="AC7" s="25"/>
      <c r="AD7" s="25"/>
      <c r="AE7" s="25"/>
      <c r="AF7" s="24">
        <f aca="true" t="shared" si="1" ref="AF7:AF15">AB7+AD7</f>
        <v>0</v>
      </c>
    </row>
    <row r="8" spans="1:32" ht="15">
      <c r="A8" s="31">
        <v>3</v>
      </c>
      <c r="B8" s="21" t="s">
        <v>44</v>
      </c>
      <c r="C8" s="37" t="s">
        <v>44</v>
      </c>
      <c r="D8" s="22">
        <v>0</v>
      </c>
      <c r="E8" s="22">
        <v>6</v>
      </c>
      <c r="F8" s="22">
        <v>6</v>
      </c>
      <c r="G8" s="22">
        <v>3</v>
      </c>
      <c r="H8" s="22">
        <v>3</v>
      </c>
      <c r="I8" s="22">
        <v>2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2</v>
      </c>
      <c r="R8" s="22">
        <v>2</v>
      </c>
      <c r="S8" s="50">
        <v>3</v>
      </c>
      <c r="T8" s="51"/>
      <c r="U8" s="22">
        <v>2</v>
      </c>
      <c r="V8" s="22">
        <v>2</v>
      </c>
      <c r="W8" s="22">
        <v>2</v>
      </c>
      <c r="X8" s="22">
        <v>3</v>
      </c>
      <c r="Y8" s="22">
        <v>1</v>
      </c>
      <c r="Z8" s="22">
        <v>1</v>
      </c>
      <c r="AA8" s="16">
        <f t="shared" si="0"/>
        <v>39</v>
      </c>
      <c r="AB8" s="25"/>
      <c r="AC8" s="25"/>
      <c r="AD8" s="25"/>
      <c r="AE8" s="25"/>
      <c r="AF8" s="24">
        <f t="shared" si="1"/>
        <v>0</v>
      </c>
    </row>
    <row r="9" spans="1:32" ht="15">
      <c r="A9" s="32">
        <v>4</v>
      </c>
      <c r="B9" s="21" t="s">
        <v>31</v>
      </c>
      <c r="C9" s="37" t="s">
        <v>31</v>
      </c>
      <c r="D9" s="22">
        <v>0</v>
      </c>
      <c r="E9" s="22">
        <v>10</v>
      </c>
      <c r="F9" s="22">
        <v>10</v>
      </c>
      <c r="G9" s="22">
        <v>4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50">
        <v>0</v>
      </c>
      <c r="T9" s="51"/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16">
        <f t="shared" si="0"/>
        <v>24</v>
      </c>
      <c r="AB9" s="25"/>
      <c r="AC9" s="25"/>
      <c r="AD9" s="25"/>
      <c r="AE9" s="25"/>
      <c r="AF9" s="24">
        <f t="shared" si="1"/>
        <v>0</v>
      </c>
    </row>
    <row r="10" spans="1:32" ht="15">
      <c r="A10" s="32">
        <v>5</v>
      </c>
      <c r="B10" s="21" t="s">
        <v>43</v>
      </c>
      <c r="C10" s="37" t="s">
        <v>43</v>
      </c>
      <c r="D10" s="22">
        <v>0</v>
      </c>
      <c r="E10" s="22">
        <v>10</v>
      </c>
      <c r="F10" s="22">
        <v>16</v>
      </c>
      <c r="G10" s="22">
        <v>4</v>
      </c>
      <c r="H10" s="22">
        <v>4</v>
      </c>
      <c r="I10" s="22">
        <v>2</v>
      </c>
      <c r="J10" s="22">
        <v>1</v>
      </c>
      <c r="K10" s="22">
        <v>6</v>
      </c>
      <c r="L10" s="22">
        <v>1</v>
      </c>
      <c r="M10" s="22">
        <v>1</v>
      </c>
      <c r="N10" s="22">
        <v>5</v>
      </c>
      <c r="O10" s="22">
        <v>4</v>
      </c>
      <c r="P10" s="22">
        <v>2</v>
      </c>
      <c r="Q10" s="22">
        <v>4</v>
      </c>
      <c r="R10" s="22">
        <v>3</v>
      </c>
      <c r="S10" s="50">
        <v>5</v>
      </c>
      <c r="T10" s="51"/>
      <c r="U10" s="22">
        <v>5</v>
      </c>
      <c r="V10" s="22">
        <v>3</v>
      </c>
      <c r="W10" s="22">
        <v>2</v>
      </c>
      <c r="X10" s="22">
        <v>8</v>
      </c>
      <c r="Y10" s="22">
        <v>1</v>
      </c>
      <c r="Z10" s="22">
        <v>1</v>
      </c>
      <c r="AA10" s="16">
        <f t="shared" si="0"/>
        <v>88</v>
      </c>
      <c r="AB10" s="25"/>
      <c r="AC10" s="25"/>
      <c r="AD10" s="25"/>
      <c r="AE10" s="25"/>
      <c r="AF10" s="24">
        <f t="shared" si="1"/>
        <v>0</v>
      </c>
    </row>
    <row r="11" spans="1:32" ht="14.45" customHeight="1">
      <c r="A11" s="44">
        <v>6</v>
      </c>
      <c r="B11" s="42" t="s">
        <v>41</v>
      </c>
      <c r="C11" s="28" t="s">
        <v>39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2</v>
      </c>
      <c r="O11" s="22">
        <v>3</v>
      </c>
      <c r="P11" s="22">
        <v>1</v>
      </c>
      <c r="Q11" s="22">
        <v>0</v>
      </c>
      <c r="R11" s="22">
        <v>0</v>
      </c>
      <c r="S11" s="50">
        <v>0</v>
      </c>
      <c r="T11" s="51"/>
      <c r="U11" s="22">
        <v>3</v>
      </c>
      <c r="V11" s="22">
        <v>0</v>
      </c>
      <c r="W11" s="22">
        <v>1</v>
      </c>
      <c r="X11" s="22">
        <v>0</v>
      </c>
      <c r="Y11" s="22">
        <v>0</v>
      </c>
      <c r="Z11" s="22">
        <v>0</v>
      </c>
      <c r="AA11" s="15">
        <f t="shared" si="0"/>
        <v>11</v>
      </c>
      <c r="AB11" s="26"/>
      <c r="AC11" s="26"/>
      <c r="AD11" s="26"/>
      <c r="AE11" s="26"/>
      <c r="AF11" s="46">
        <f>AB11+AB12+AD11+AD12</f>
        <v>0</v>
      </c>
    </row>
    <row r="12" spans="1:32" ht="14.45" customHeight="1">
      <c r="A12" s="45"/>
      <c r="B12" s="43"/>
      <c r="C12" s="30" t="s">
        <v>40</v>
      </c>
      <c r="D12" s="22">
        <v>1</v>
      </c>
      <c r="E12" s="22">
        <v>2</v>
      </c>
      <c r="F12" s="22">
        <v>2</v>
      </c>
      <c r="G12" s="22">
        <v>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50">
        <v>0</v>
      </c>
      <c r="T12" s="51"/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16">
        <f t="shared" si="0"/>
        <v>6</v>
      </c>
      <c r="AB12" s="27"/>
      <c r="AC12" s="27"/>
      <c r="AD12" s="27"/>
      <c r="AE12" s="27"/>
      <c r="AF12" s="47"/>
    </row>
    <row r="13" spans="1:32" ht="15">
      <c r="A13" s="32">
        <v>7</v>
      </c>
      <c r="B13" s="21" t="s">
        <v>47</v>
      </c>
      <c r="C13" s="37" t="s">
        <v>47</v>
      </c>
      <c r="D13" s="22">
        <v>1</v>
      </c>
      <c r="E13" s="22">
        <v>36</v>
      </c>
      <c r="F13" s="22">
        <v>30</v>
      </c>
      <c r="G13" s="22">
        <v>3</v>
      </c>
      <c r="H13" s="22">
        <v>1</v>
      </c>
      <c r="I13" s="22">
        <v>2</v>
      </c>
      <c r="J13" s="22">
        <v>1</v>
      </c>
      <c r="K13" s="22">
        <v>1</v>
      </c>
      <c r="L13" s="22">
        <v>1</v>
      </c>
      <c r="M13" s="22">
        <v>1</v>
      </c>
      <c r="N13" s="22">
        <v>3</v>
      </c>
      <c r="O13" s="22">
        <v>1</v>
      </c>
      <c r="P13" s="22">
        <v>1</v>
      </c>
      <c r="Q13" s="22">
        <v>4</v>
      </c>
      <c r="R13" s="22">
        <v>4</v>
      </c>
      <c r="S13" s="50">
        <v>3</v>
      </c>
      <c r="T13" s="51"/>
      <c r="U13" s="22">
        <v>4</v>
      </c>
      <c r="V13" s="22">
        <v>4</v>
      </c>
      <c r="W13" s="22">
        <v>2</v>
      </c>
      <c r="X13" s="22">
        <v>4</v>
      </c>
      <c r="Y13" s="22">
        <v>1</v>
      </c>
      <c r="Z13" s="22">
        <v>1</v>
      </c>
      <c r="AA13" s="15">
        <f>SUM(D13:Z13)</f>
        <v>109</v>
      </c>
      <c r="AB13" s="27"/>
      <c r="AC13" s="27"/>
      <c r="AD13" s="27"/>
      <c r="AE13" s="27"/>
      <c r="AF13" s="24">
        <f t="shared" si="1"/>
        <v>0</v>
      </c>
    </row>
    <row r="14" spans="1:32" ht="15">
      <c r="A14" s="32">
        <v>8</v>
      </c>
      <c r="B14" s="21" t="s">
        <v>42</v>
      </c>
      <c r="C14" s="37" t="s">
        <v>50</v>
      </c>
      <c r="D14" s="22">
        <v>0</v>
      </c>
      <c r="E14" s="22">
        <v>0</v>
      </c>
      <c r="F14" s="22">
        <v>4</v>
      </c>
      <c r="G14" s="22">
        <v>1</v>
      </c>
      <c r="H14" s="22">
        <v>0</v>
      </c>
      <c r="I14" s="22">
        <v>0</v>
      </c>
      <c r="J14" s="22">
        <v>0</v>
      </c>
      <c r="K14" s="22">
        <v>2</v>
      </c>
      <c r="L14" s="22">
        <v>2</v>
      </c>
      <c r="M14" s="22">
        <v>0</v>
      </c>
      <c r="N14" s="22">
        <v>6</v>
      </c>
      <c r="O14" s="22">
        <v>3</v>
      </c>
      <c r="P14" s="22">
        <v>3</v>
      </c>
      <c r="Q14" s="22">
        <v>2</v>
      </c>
      <c r="R14" s="22">
        <v>0</v>
      </c>
      <c r="S14" s="50">
        <v>2</v>
      </c>
      <c r="T14" s="51"/>
      <c r="U14" s="22">
        <v>2</v>
      </c>
      <c r="V14" s="22">
        <v>2</v>
      </c>
      <c r="W14" s="22">
        <v>1</v>
      </c>
      <c r="X14" s="22">
        <v>6</v>
      </c>
      <c r="Y14" s="22">
        <v>0</v>
      </c>
      <c r="Z14" s="22">
        <v>1</v>
      </c>
      <c r="AA14" s="15">
        <f aca="true" t="shared" si="2" ref="AA14:AA15">SUM(D14:Z14)</f>
        <v>37</v>
      </c>
      <c r="AB14" s="27"/>
      <c r="AC14" s="27"/>
      <c r="AD14" s="27"/>
      <c r="AE14" s="27"/>
      <c r="AF14" s="24">
        <f t="shared" si="1"/>
        <v>0</v>
      </c>
    </row>
    <row r="15" spans="1:32" s="19" customFormat="1" ht="15">
      <c r="A15" s="32">
        <v>9</v>
      </c>
      <c r="B15" s="21" t="s">
        <v>32</v>
      </c>
      <c r="C15" s="37" t="s">
        <v>32</v>
      </c>
      <c r="D15" s="22">
        <v>2</v>
      </c>
      <c r="E15" s="22">
        <v>11</v>
      </c>
      <c r="F15" s="22">
        <v>15</v>
      </c>
      <c r="G15" s="22">
        <v>6</v>
      </c>
      <c r="H15" s="22">
        <v>4</v>
      </c>
      <c r="I15" s="22">
        <v>3</v>
      </c>
      <c r="J15" s="22">
        <v>2</v>
      </c>
      <c r="K15" s="22">
        <v>8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4</v>
      </c>
      <c r="R15" s="22">
        <v>6</v>
      </c>
      <c r="S15" s="50">
        <v>5</v>
      </c>
      <c r="T15" s="51"/>
      <c r="U15" s="22">
        <v>5</v>
      </c>
      <c r="V15" s="22">
        <v>2</v>
      </c>
      <c r="W15" s="22">
        <v>1</v>
      </c>
      <c r="X15" s="22">
        <v>4</v>
      </c>
      <c r="Y15" s="22">
        <v>1</v>
      </c>
      <c r="Z15" s="22">
        <v>1</v>
      </c>
      <c r="AA15" s="15">
        <f t="shared" si="2"/>
        <v>85</v>
      </c>
      <c r="AB15" s="27"/>
      <c r="AC15" s="27"/>
      <c r="AD15" s="27"/>
      <c r="AE15" s="27"/>
      <c r="AF15" s="24">
        <f t="shared" si="1"/>
        <v>0</v>
      </c>
    </row>
    <row r="18" spans="1:26" ht="15">
      <c r="A18" s="17" t="s">
        <v>49</v>
      </c>
      <c r="B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24" spans="2:29" ht="15">
      <c r="B24" s="17"/>
      <c r="C24" s="3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</sheetData>
  <mergeCells count="28">
    <mergeCell ref="S5:T5"/>
    <mergeCell ref="D3:Z3"/>
    <mergeCell ref="D4:J4"/>
    <mergeCell ref="K4:M4"/>
    <mergeCell ref="N4:P4"/>
    <mergeCell ref="Q4:T4"/>
    <mergeCell ref="S12:T12"/>
    <mergeCell ref="S13:T13"/>
    <mergeCell ref="S14:T14"/>
    <mergeCell ref="S15:T15"/>
    <mergeCell ref="S9:T9"/>
    <mergeCell ref="S10:T10"/>
    <mergeCell ref="A5:B5"/>
    <mergeCell ref="B11:B12"/>
    <mergeCell ref="A11:A12"/>
    <mergeCell ref="AF11:AF12"/>
    <mergeCell ref="AF4:AF5"/>
    <mergeCell ref="AE4:AE5"/>
    <mergeCell ref="S6:T6"/>
    <mergeCell ref="S7:T7"/>
    <mergeCell ref="S8:T8"/>
    <mergeCell ref="U4:W4"/>
    <mergeCell ref="X4:Z4"/>
    <mergeCell ref="AB4:AB5"/>
    <mergeCell ref="AC4:AC5"/>
    <mergeCell ref="AD4:AD5"/>
    <mergeCell ref="AA3:AA5"/>
    <mergeCell ref="S11:T11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Přibylová Markéta</cp:lastModifiedBy>
  <cp:lastPrinted>2016-05-05T10:13:10Z</cp:lastPrinted>
  <dcterms:created xsi:type="dcterms:W3CDTF">2016-02-18T09:41:38Z</dcterms:created>
  <dcterms:modified xsi:type="dcterms:W3CDTF">2016-05-05T10:49:54Z</dcterms:modified>
  <cp:category/>
  <cp:version/>
  <cp:contentType/>
  <cp:contentStatus/>
</cp:coreProperties>
</file>