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155" windowHeight="12765" activeTab="0"/>
  </bookViews>
  <sheets>
    <sheet name="Cenová nabídka" sheetId="1" r:id="rId1"/>
  </sheets>
  <definedNames>
    <definedName name="daně">'Cenová nabídka'!#REF!</definedName>
    <definedName name="forma">'Cenová nabídka'!#REF!</definedName>
    <definedName name="_xlnm.Print_Area" localSheetId="0">'Cenová nabídka'!$A$2:$J$29</definedName>
    <definedName name="prázdná">'Cenová nabídka'!#REF!</definedName>
  </definedNames>
  <calcPr fullCalcOnLoad="1"/>
</workbook>
</file>

<file path=xl/sharedStrings.xml><?xml version="1.0" encoding="utf-8"?>
<sst xmlns="http://schemas.openxmlformats.org/spreadsheetml/2006/main" count="31" uniqueCount="29">
  <si>
    <t>Název</t>
  </si>
  <si>
    <t>Sazba DPH</t>
  </si>
  <si>
    <t>Celkem bez DPH</t>
  </si>
  <si>
    <t>Cena/ks</t>
  </si>
  <si>
    <t>Cena celkem bez DPH</t>
  </si>
  <si>
    <t>Montážní práce, doprava</t>
  </si>
  <si>
    <t>Montážní práce</t>
  </si>
  <si>
    <t>Cena 21% DPH</t>
  </si>
  <si>
    <t>Šířka</t>
  </si>
  <si>
    <t>Výška</t>
  </si>
  <si>
    <t>Hloubka</t>
  </si>
  <si>
    <t>Skříňka laboratorní mobilní</t>
  </si>
  <si>
    <t>Doprava - Znojmo</t>
  </si>
  <si>
    <t>Skříňka laboratorní kombinovaná</t>
  </si>
  <si>
    <t>Skříňka laboratorní výlevková</t>
  </si>
  <si>
    <t/>
  </si>
  <si>
    <t>Deska pracovní, dlažba keramická kyselinovzdorná</t>
  </si>
  <si>
    <t>Výlevka kameninová + přepad</t>
  </si>
  <si>
    <t>bílá</t>
  </si>
  <si>
    <t>pozn.</t>
  </si>
  <si>
    <t>ks</t>
  </si>
  <si>
    <t>ks1</t>
  </si>
  <si>
    <t>Cena celkem s DPH (na celé Kč)</t>
  </si>
  <si>
    <t>Položka číslo</t>
  </si>
  <si>
    <t>Médiová stěna</t>
  </si>
  <si>
    <t>Baterie laboratorní směšovací</t>
  </si>
  <si>
    <t>Baterie laboratorní - studená voda</t>
  </si>
  <si>
    <t>Ventil laboratorní - zemní plyn</t>
  </si>
  <si>
    <t>Laboratorní stoly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</si>
</sst>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_K_č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9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4" fillId="30" borderId="10" xfId="0" applyNumberFormat="1" applyFont="1" applyFill="1" applyBorder="1" applyAlignment="1" applyProtection="1">
      <alignment vertical="top" wrapText="1"/>
      <protection locked="0"/>
    </xf>
    <xf numFmtId="4" fontId="4" fillId="3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/>
    </xf>
    <xf numFmtId="1" fontId="4" fillId="6" borderId="11" xfId="0" applyNumberFormat="1" applyFont="1" applyFill="1" applyBorder="1" applyAlignment="1" applyProtection="1">
      <alignment horizontal="center" vertical="top" wrapText="1"/>
      <protection/>
    </xf>
    <xf numFmtId="0" fontId="4" fillId="6" borderId="12" xfId="0" applyFont="1" applyFill="1" applyBorder="1" applyAlignment="1" applyProtection="1">
      <alignment horizontal="left" vertical="top" wrapText="1"/>
      <protection/>
    </xf>
    <xf numFmtId="0" fontId="4" fillId="6" borderId="11" xfId="0" applyFont="1" applyFill="1" applyBorder="1" applyAlignment="1" applyProtection="1">
      <alignment vertical="top" wrapText="1"/>
      <protection/>
    </xf>
    <xf numFmtId="4" fontId="4" fillId="6" borderId="11" xfId="0" applyNumberFormat="1" applyFont="1" applyFill="1" applyBorder="1" applyAlignment="1" applyProtection="1">
      <alignment vertical="top" wrapText="1"/>
      <protection/>
    </xf>
    <xf numFmtId="0" fontId="4" fillId="6" borderId="11" xfId="0" applyNumberFormat="1" applyFont="1" applyFill="1" applyBorder="1" applyAlignment="1" applyProtection="1">
      <alignment horizontal="center" vertical="top" wrapText="1"/>
      <protection/>
    </xf>
    <xf numFmtId="4" fontId="4" fillId="6" borderId="11" xfId="0" applyNumberFormat="1" applyFont="1" applyFill="1" applyBorder="1" applyAlignment="1" applyProtection="1">
      <alignment horizontal="right" vertical="top" wrapText="1"/>
      <protection/>
    </xf>
    <xf numFmtId="1" fontId="4" fillId="31" borderId="0" xfId="0" applyNumberFormat="1" applyFont="1" applyFill="1" applyBorder="1" applyAlignment="1" applyProtection="1">
      <alignment horizontal="center" vertical="top"/>
      <protection/>
    </xf>
    <xf numFmtId="0" fontId="4" fillId="31" borderId="0" xfId="0" applyFont="1" applyFill="1" applyBorder="1" applyAlignment="1" applyProtection="1">
      <alignment horizontal="left" vertical="top" wrapText="1"/>
      <protection/>
    </xf>
    <xf numFmtId="0" fontId="4" fillId="31" borderId="0" xfId="0" applyFont="1" applyFill="1" applyBorder="1" applyAlignment="1" applyProtection="1">
      <alignment vertical="top" wrapText="1"/>
      <protection/>
    </xf>
    <xf numFmtId="4" fontId="4" fillId="31" borderId="0" xfId="0" applyNumberFormat="1" applyFont="1" applyFill="1" applyBorder="1" applyAlignment="1" applyProtection="1">
      <alignment vertical="top"/>
      <protection/>
    </xf>
    <xf numFmtId="0" fontId="4" fillId="31" borderId="0" xfId="0" applyNumberFormat="1" applyFont="1" applyFill="1" applyBorder="1" applyAlignment="1" applyProtection="1">
      <alignment horizontal="center" vertical="top"/>
      <protection/>
    </xf>
    <xf numFmtId="4" fontId="4" fillId="31" borderId="0" xfId="0" applyNumberFormat="1" applyFont="1" applyFill="1" applyBorder="1" applyAlignment="1" applyProtection="1">
      <alignment horizontal="right" vertical="top"/>
      <protection/>
    </xf>
    <xf numFmtId="4" fontId="3" fillId="31" borderId="10" xfId="0" applyNumberFormat="1" applyFont="1" applyFill="1" applyBorder="1" applyAlignment="1" applyProtection="1">
      <alignment horizontal="center" vertical="center" wrapText="1"/>
      <protection/>
    </xf>
    <xf numFmtId="4" fontId="5" fillId="31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4" fontId="4" fillId="0" borderId="14" xfId="0" applyNumberFormat="1" applyFont="1" applyFill="1" applyBorder="1" applyAlignment="1" applyProtection="1">
      <alignment horizontal="right" vertical="top"/>
      <protection/>
    </xf>
    <xf numFmtId="1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0" fontId="0" fillId="0" borderId="11" xfId="0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166" fontId="7" fillId="32" borderId="12" xfId="0" applyNumberFormat="1" applyFont="1" applyFill="1" applyBorder="1" applyAlignment="1" applyProtection="1">
      <alignment horizontal="right" vertical="center"/>
      <protection/>
    </xf>
    <xf numFmtId="166" fontId="7" fillId="32" borderId="16" xfId="0" applyNumberFormat="1" applyFont="1" applyFill="1" applyBorder="1" applyAlignment="1" applyProtection="1">
      <alignment horizontal="right" vertical="center"/>
      <protection/>
    </xf>
    <xf numFmtId="166" fontId="7" fillId="32" borderId="13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0</xdr:rowOff>
    </xdr:from>
    <xdr:to>
      <xdr:col>7</xdr:col>
      <xdr:colOff>685800</xdr:colOff>
      <xdr:row>1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42862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30" zoomScalePageLayoutView="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8.75390625" style="0" customWidth="1"/>
    <col min="2" max="2" width="33.875" style="0" customWidth="1"/>
    <col min="3" max="3" width="10.25390625" style="0" customWidth="1"/>
    <col min="4" max="6" width="7.875" style="0" customWidth="1"/>
    <col min="7" max="7" width="6.625" style="0" customWidth="1"/>
    <col min="8" max="8" width="14.875" style="4" customWidth="1"/>
    <col min="9" max="9" width="5.875" style="3" customWidth="1"/>
    <col min="10" max="10" width="16.875" style="4" customWidth="1"/>
    <col min="11" max="11" width="14.625" style="2" customWidth="1"/>
  </cols>
  <sheetData>
    <row r="1" spans="1:10" ht="33.7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s="8" customFormat="1" ht="33.75" customHeight="1">
      <c r="A2" s="31" t="s">
        <v>23</v>
      </c>
      <c r="B2" s="31" t="s">
        <v>0</v>
      </c>
      <c r="C2" s="31" t="s">
        <v>19</v>
      </c>
      <c r="D2" s="31" t="s">
        <v>8</v>
      </c>
      <c r="E2" s="31" t="s">
        <v>10</v>
      </c>
      <c r="F2" s="31" t="s">
        <v>9</v>
      </c>
      <c r="G2" s="31" t="s">
        <v>20</v>
      </c>
      <c r="H2" s="32" t="s">
        <v>3</v>
      </c>
      <c r="I2" s="32" t="s">
        <v>1</v>
      </c>
      <c r="J2" s="32" t="s">
        <v>2</v>
      </c>
      <c r="K2" s="9"/>
    </row>
    <row r="3" spans="1:11" s="1" customFormat="1" ht="0.75" customHeight="1">
      <c r="A3" s="19"/>
      <c r="B3" s="20"/>
      <c r="C3" s="21"/>
      <c r="D3" s="21"/>
      <c r="E3" s="21"/>
      <c r="F3" s="21"/>
      <c r="G3" s="19" t="s">
        <v>21</v>
      </c>
      <c r="H3" s="22"/>
      <c r="I3" s="23"/>
      <c r="J3" s="24"/>
      <c r="K3" s="10"/>
    </row>
    <row r="4" spans="1:11" s="8" customFormat="1" ht="24" customHeight="1">
      <c r="A4" s="33">
        <v>1</v>
      </c>
      <c r="B4" s="34" t="s">
        <v>13</v>
      </c>
      <c r="C4" s="34"/>
      <c r="D4" s="35">
        <v>900</v>
      </c>
      <c r="E4" s="35">
        <v>520</v>
      </c>
      <c r="F4" s="35">
        <v>870</v>
      </c>
      <c r="G4" s="33">
        <v>8</v>
      </c>
      <c r="H4" s="17"/>
      <c r="I4" s="36">
        <v>21</v>
      </c>
      <c r="J4" s="37">
        <f aca="true" t="shared" si="0" ref="J4:J20">ROUND(H4*G4,2)</f>
        <v>0</v>
      </c>
      <c r="K4" s="18"/>
    </row>
    <row r="5" spans="1:11" s="8" customFormat="1" ht="24" customHeight="1">
      <c r="A5" s="33">
        <v>2</v>
      </c>
      <c r="B5" s="34" t="s">
        <v>11</v>
      </c>
      <c r="C5" s="34"/>
      <c r="D5" s="35">
        <v>530</v>
      </c>
      <c r="E5" s="35">
        <v>530</v>
      </c>
      <c r="F5" s="35">
        <v>810</v>
      </c>
      <c r="G5" s="33">
        <v>8</v>
      </c>
      <c r="H5" s="17"/>
      <c r="I5" s="36">
        <v>21</v>
      </c>
      <c r="J5" s="37">
        <f t="shared" si="0"/>
        <v>0</v>
      </c>
      <c r="K5" s="18"/>
    </row>
    <row r="6" spans="1:11" s="8" customFormat="1" ht="24" customHeight="1">
      <c r="A6" s="33">
        <v>3</v>
      </c>
      <c r="B6" s="34" t="s">
        <v>14</v>
      </c>
      <c r="C6" s="34"/>
      <c r="D6" s="35">
        <v>600</v>
      </c>
      <c r="E6" s="35">
        <v>720</v>
      </c>
      <c r="F6" s="35">
        <v>870</v>
      </c>
      <c r="G6" s="33">
        <v>4</v>
      </c>
      <c r="H6" s="17"/>
      <c r="I6" s="36">
        <v>21</v>
      </c>
      <c r="J6" s="37">
        <f t="shared" si="0"/>
        <v>0</v>
      </c>
      <c r="K6" s="18"/>
    </row>
    <row r="7" spans="1:11" s="8" customFormat="1" ht="24" customHeight="1">
      <c r="A7" s="33">
        <v>4</v>
      </c>
      <c r="B7" s="34" t="s">
        <v>16</v>
      </c>
      <c r="C7" s="34"/>
      <c r="D7" s="35"/>
      <c r="E7" s="35"/>
      <c r="F7" s="35"/>
      <c r="G7" s="33">
        <v>8</v>
      </c>
      <c r="H7" s="17"/>
      <c r="I7" s="36">
        <v>21</v>
      </c>
      <c r="J7" s="37">
        <f t="shared" si="0"/>
        <v>0</v>
      </c>
      <c r="K7" s="18"/>
    </row>
    <row r="8" spans="1:11" s="8" customFormat="1" ht="24" customHeight="1">
      <c r="A8" s="33">
        <v>5</v>
      </c>
      <c r="B8" s="34" t="s">
        <v>24</v>
      </c>
      <c r="C8" s="34"/>
      <c r="D8" s="35">
        <v>1500</v>
      </c>
      <c r="E8" s="35">
        <v>150</v>
      </c>
      <c r="F8" s="35"/>
      <c r="G8" s="33">
        <v>8</v>
      </c>
      <c r="H8" s="17"/>
      <c r="I8" s="36">
        <v>21</v>
      </c>
      <c r="J8" s="37">
        <f t="shared" si="0"/>
        <v>0</v>
      </c>
      <c r="K8" s="18"/>
    </row>
    <row r="9" spans="1:11" s="8" customFormat="1" ht="24" customHeight="1">
      <c r="A9" s="33">
        <v>6</v>
      </c>
      <c r="B9" s="34" t="s">
        <v>17</v>
      </c>
      <c r="C9" s="34" t="s">
        <v>18</v>
      </c>
      <c r="D9" s="35">
        <v>445</v>
      </c>
      <c r="E9" s="35">
        <v>445</v>
      </c>
      <c r="F9" s="35">
        <v>265</v>
      </c>
      <c r="G9" s="33">
        <v>4</v>
      </c>
      <c r="H9" s="17"/>
      <c r="I9" s="36">
        <v>21</v>
      </c>
      <c r="J9" s="37">
        <f t="shared" si="0"/>
        <v>0</v>
      </c>
      <c r="K9" s="18"/>
    </row>
    <row r="10" spans="1:11" s="8" customFormat="1" ht="24" customHeight="1">
      <c r="A10" s="33">
        <v>7</v>
      </c>
      <c r="B10" s="34" t="s">
        <v>25</v>
      </c>
      <c r="C10" s="34" t="s">
        <v>15</v>
      </c>
      <c r="D10" s="35">
        <v>0</v>
      </c>
      <c r="E10" s="35">
        <v>0</v>
      </c>
      <c r="F10" s="35">
        <v>0</v>
      </c>
      <c r="G10" s="33">
        <v>8</v>
      </c>
      <c r="H10" s="17"/>
      <c r="I10" s="36">
        <v>21</v>
      </c>
      <c r="J10" s="37">
        <f t="shared" si="0"/>
        <v>0</v>
      </c>
      <c r="K10" s="18"/>
    </row>
    <row r="11" spans="1:11" s="8" customFormat="1" ht="24" customHeight="1">
      <c r="A11" s="33">
        <v>8</v>
      </c>
      <c r="B11" s="34" t="s">
        <v>26</v>
      </c>
      <c r="C11" s="34" t="s">
        <v>15</v>
      </c>
      <c r="D11" s="35">
        <v>0</v>
      </c>
      <c r="E11" s="35">
        <v>0</v>
      </c>
      <c r="F11" s="35">
        <v>0</v>
      </c>
      <c r="G11" s="33">
        <v>12</v>
      </c>
      <c r="H11" s="17"/>
      <c r="I11" s="36">
        <v>21</v>
      </c>
      <c r="J11" s="37">
        <f t="shared" si="0"/>
        <v>0</v>
      </c>
      <c r="K11" s="18"/>
    </row>
    <row r="12" spans="1:11" s="8" customFormat="1" ht="24" customHeight="1">
      <c r="A12" s="33">
        <v>9</v>
      </c>
      <c r="B12" s="34" t="s">
        <v>27</v>
      </c>
      <c r="C12" s="34" t="s">
        <v>15</v>
      </c>
      <c r="D12" s="35">
        <v>0</v>
      </c>
      <c r="E12" s="35">
        <v>0</v>
      </c>
      <c r="F12" s="35">
        <v>0</v>
      </c>
      <c r="G12" s="33">
        <v>8</v>
      </c>
      <c r="H12" s="17"/>
      <c r="I12" s="36">
        <v>21</v>
      </c>
      <c r="J12" s="37">
        <f t="shared" si="0"/>
        <v>0</v>
      </c>
      <c r="K12" s="18"/>
    </row>
    <row r="13" spans="1:11" s="8" customFormat="1" ht="24" customHeight="1">
      <c r="A13" s="33"/>
      <c r="B13" s="34"/>
      <c r="C13" s="34"/>
      <c r="D13" s="35"/>
      <c r="E13" s="35"/>
      <c r="F13" s="35"/>
      <c r="G13" s="33"/>
      <c r="H13" s="17"/>
      <c r="I13" s="36">
        <v>21</v>
      </c>
      <c r="J13" s="37">
        <f t="shared" si="0"/>
        <v>0</v>
      </c>
      <c r="K13" s="18"/>
    </row>
    <row r="14" spans="1:11" s="8" customFormat="1" ht="24" customHeight="1">
      <c r="A14" s="33"/>
      <c r="B14" s="34"/>
      <c r="C14" s="34"/>
      <c r="D14" s="35"/>
      <c r="E14" s="35"/>
      <c r="F14" s="35"/>
      <c r="G14" s="33"/>
      <c r="H14" s="17"/>
      <c r="I14" s="36">
        <v>21</v>
      </c>
      <c r="J14" s="37">
        <f t="shared" si="0"/>
        <v>0</v>
      </c>
      <c r="K14" s="18"/>
    </row>
    <row r="15" spans="1:11" s="8" customFormat="1" ht="24" customHeight="1">
      <c r="A15" s="33"/>
      <c r="B15" s="34"/>
      <c r="C15" s="34"/>
      <c r="D15" s="35"/>
      <c r="E15" s="35"/>
      <c r="F15" s="35"/>
      <c r="G15" s="33"/>
      <c r="H15" s="17"/>
      <c r="I15" s="36">
        <v>21</v>
      </c>
      <c r="J15" s="37">
        <f t="shared" si="0"/>
        <v>0</v>
      </c>
      <c r="K15" s="18"/>
    </row>
    <row r="16" spans="1:11" s="8" customFormat="1" ht="24" customHeight="1">
      <c r="A16" s="33"/>
      <c r="B16" s="34"/>
      <c r="C16" s="34"/>
      <c r="D16" s="35"/>
      <c r="E16" s="35"/>
      <c r="F16" s="35"/>
      <c r="G16" s="33"/>
      <c r="H16" s="17"/>
      <c r="I16" s="36">
        <v>21</v>
      </c>
      <c r="J16" s="37">
        <f t="shared" si="0"/>
        <v>0</v>
      </c>
      <c r="K16" s="18"/>
    </row>
    <row r="17" spans="1:11" s="8" customFormat="1" ht="24" customHeight="1">
      <c r="A17" s="33"/>
      <c r="B17" s="34"/>
      <c r="C17" s="34"/>
      <c r="D17" s="35"/>
      <c r="E17" s="35"/>
      <c r="F17" s="35"/>
      <c r="G17" s="33"/>
      <c r="H17" s="17"/>
      <c r="I17" s="36">
        <v>21</v>
      </c>
      <c r="J17" s="37">
        <f t="shared" si="0"/>
        <v>0</v>
      </c>
      <c r="K17" s="18"/>
    </row>
    <row r="18" spans="1:11" s="8" customFormat="1" ht="24" customHeight="1">
      <c r="A18" s="33"/>
      <c r="B18" s="34"/>
      <c r="C18" s="34"/>
      <c r="D18" s="35"/>
      <c r="E18" s="35"/>
      <c r="F18" s="35"/>
      <c r="G18" s="33"/>
      <c r="H18" s="17"/>
      <c r="I18" s="36">
        <v>21</v>
      </c>
      <c r="J18" s="37">
        <f t="shared" si="0"/>
        <v>0</v>
      </c>
      <c r="K18" s="18"/>
    </row>
    <row r="19" spans="1:11" s="8" customFormat="1" ht="24" customHeight="1">
      <c r="A19" s="33"/>
      <c r="B19" s="34"/>
      <c r="C19" s="34"/>
      <c r="D19" s="35"/>
      <c r="E19" s="35"/>
      <c r="F19" s="35"/>
      <c r="G19" s="33"/>
      <c r="H19" s="17"/>
      <c r="I19" s="36">
        <v>21</v>
      </c>
      <c r="J19" s="37">
        <f t="shared" si="0"/>
        <v>0</v>
      </c>
      <c r="K19" s="18"/>
    </row>
    <row r="20" spans="1:11" s="8" customFormat="1" ht="24" customHeight="1">
      <c r="A20" s="33"/>
      <c r="B20" s="34"/>
      <c r="C20" s="34"/>
      <c r="D20" s="35"/>
      <c r="E20" s="35"/>
      <c r="F20" s="35"/>
      <c r="G20" s="33"/>
      <c r="H20" s="17"/>
      <c r="I20" s="36">
        <v>21</v>
      </c>
      <c r="J20" s="37">
        <f t="shared" si="0"/>
        <v>0</v>
      </c>
      <c r="K20" s="18"/>
    </row>
    <row r="21" spans="1:11" s="7" customFormat="1" ht="33.75" customHeight="1">
      <c r="A21" s="25"/>
      <c r="B21" s="26"/>
      <c r="C21" s="27"/>
      <c r="D21" s="27"/>
      <c r="E21" s="27"/>
      <c r="F21" s="27"/>
      <c r="G21" s="25"/>
      <c r="H21" s="28"/>
      <c r="I21" s="29"/>
      <c r="J21" s="30"/>
      <c r="K21" s="11"/>
    </row>
    <row r="22" spans="1:11" s="5" customFormat="1" ht="15">
      <c r="A22" s="38"/>
      <c r="B22" s="39" t="s">
        <v>5</v>
      </c>
      <c r="C22" s="40"/>
      <c r="D22" s="41"/>
      <c r="E22" s="41"/>
      <c r="F22" s="41"/>
      <c r="G22" s="42"/>
      <c r="H22" s="43"/>
      <c r="I22" s="44"/>
      <c r="J22" s="45"/>
      <c r="K22" s="12"/>
    </row>
    <row r="23" spans="1:11" s="5" customFormat="1" ht="12.75">
      <c r="A23" s="46"/>
      <c r="B23" s="47" t="s">
        <v>6</v>
      </c>
      <c r="C23" s="40"/>
      <c r="D23" s="41"/>
      <c r="E23" s="41"/>
      <c r="F23" s="51"/>
      <c r="G23" s="52">
        <v>1</v>
      </c>
      <c r="H23" s="16"/>
      <c r="I23" s="59">
        <v>21</v>
      </c>
      <c r="J23" s="60">
        <f>H23</f>
        <v>0</v>
      </c>
      <c r="K23" s="13"/>
    </row>
    <row r="24" spans="1:11" s="6" customFormat="1" ht="12.75">
      <c r="A24" s="46"/>
      <c r="B24" s="47" t="s">
        <v>12</v>
      </c>
      <c r="C24" s="40"/>
      <c r="D24" s="41"/>
      <c r="E24" s="41"/>
      <c r="F24" s="51"/>
      <c r="G24" s="52">
        <v>1</v>
      </c>
      <c r="H24" s="16"/>
      <c r="I24" s="59">
        <v>21</v>
      </c>
      <c r="J24" s="60">
        <f>H24</f>
        <v>0</v>
      </c>
      <c r="K24" s="14"/>
    </row>
    <row r="25" spans="1:11" s="6" customFormat="1" ht="12.75">
      <c r="A25" s="38"/>
      <c r="B25" s="47"/>
      <c r="C25" s="40"/>
      <c r="D25" s="41"/>
      <c r="E25" s="41"/>
      <c r="F25" s="41"/>
      <c r="G25" s="53"/>
      <c r="H25" s="58"/>
      <c r="I25" s="54"/>
      <c r="J25" s="55"/>
      <c r="K25" s="14"/>
    </row>
    <row r="26" spans="1:11" ht="19.5" customHeight="1">
      <c r="A26" s="48"/>
      <c r="B26" s="49" t="s">
        <v>4</v>
      </c>
      <c r="C26" s="50"/>
      <c r="D26" s="48"/>
      <c r="E26" s="48"/>
      <c r="F26" s="61">
        <f>SUM(J4:J20,J23:J24)</f>
        <v>0</v>
      </c>
      <c r="G26" s="62"/>
      <c r="H26" s="63"/>
      <c r="I26" s="56"/>
      <c r="J26" s="57"/>
      <c r="K26" s="15"/>
    </row>
    <row r="27" spans="1:11" ht="19.5" customHeight="1">
      <c r="A27" s="48"/>
      <c r="B27" s="49" t="s">
        <v>7</v>
      </c>
      <c r="C27" s="50"/>
      <c r="D27" s="48"/>
      <c r="E27" s="48"/>
      <c r="F27" s="61">
        <f>0.21*F26</f>
        <v>0</v>
      </c>
      <c r="G27" s="62"/>
      <c r="H27" s="63"/>
      <c r="I27" s="56"/>
      <c r="J27" s="57"/>
      <c r="K27" s="15"/>
    </row>
    <row r="28" spans="1:11" ht="19.5" customHeight="1">
      <c r="A28" s="48"/>
      <c r="B28" s="49" t="s">
        <v>22</v>
      </c>
      <c r="C28" s="50"/>
      <c r="D28" s="48"/>
      <c r="E28" s="48"/>
      <c r="F28" s="61">
        <f>ROUND(SUM(F26:H27),2)</f>
        <v>0</v>
      </c>
      <c r="G28" s="62"/>
      <c r="H28" s="63"/>
      <c r="I28" s="56"/>
      <c r="J28" s="57"/>
      <c r="K28" s="15"/>
    </row>
  </sheetData>
  <sheetProtection/>
  <mergeCells count="4">
    <mergeCell ref="F26:H26"/>
    <mergeCell ref="F27:H27"/>
    <mergeCell ref="F28:H28"/>
    <mergeCell ref="A1:J1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80" r:id="rId2"/>
  <headerFooter alignWithMargins="0">
    <oddFooter>&amp;CStránka &amp;P z &amp;N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2016-04-28T19:49:09Z</cp:lastPrinted>
  <dcterms:created xsi:type="dcterms:W3CDTF">2002-08-06T11:13:46Z</dcterms:created>
  <dcterms:modified xsi:type="dcterms:W3CDTF">2016-05-03T15:13:20Z</dcterms:modified>
  <cp:category/>
  <cp:version/>
  <cp:contentType/>
  <cp:contentStatus/>
</cp:coreProperties>
</file>