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32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<sst xmlns="http://schemas.openxmlformats.org/spreadsheetml/2006/main" count="161" uniqueCount="108">
  <si>
    <t>položka číslo</t>
  </si>
  <si>
    <t>technologické zařizení</t>
  </si>
  <si>
    <t>ks</t>
  </si>
  <si>
    <t>cena jednotková</t>
  </si>
  <si>
    <t>napětí ve V</t>
  </si>
  <si>
    <t>příkon 1 ks</t>
  </si>
  <si>
    <t>připojení v "/mm/</t>
  </si>
  <si>
    <t>rozměr v mm</t>
  </si>
  <si>
    <t>cena celkem</t>
  </si>
  <si>
    <t>el. v kW</t>
  </si>
  <si>
    <t>plyn v kW/h</t>
  </si>
  <si>
    <t>plyn</t>
  </si>
  <si>
    <t>studená voda</t>
  </si>
  <si>
    <t>teplá voda</t>
  </si>
  <si>
    <t>odpad</t>
  </si>
  <si>
    <t>šířka</t>
  </si>
  <si>
    <t>hloubka</t>
  </si>
  <si>
    <t>výška</t>
  </si>
  <si>
    <t>1. nadzemní podlaží       Výdej jídel</t>
  </si>
  <si>
    <t>Umyvadlo - dodávka ZT</t>
  </si>
  <si>
    <t>1/2</t>
  </si>
  <si>
    <t>Φ 50</t>
  </si>
  <si>
    <t>Dráha na podnosy nerez vč. konzol</t>
  </si>
  <si>
    <t>Parapet ve výdejním okně nerez</t>
  </si>
  <si>
    <t>Vozík servírovací nerez 3 plošiny</t>
  </si>
  <si>
    <t>900</t>
  </si>
  <si>
    <t>Dechová clona sklo - nerez</t>
  </si>
  <si>
    <t>Umývárna stolního nádobí</t>
  </si>
  <si>
    <t>1800</t>
  </si>
  <si>
    <t>700</t>
  </si>
  <si>
    <t>830</t>
  </si>
  <si>
    <t>1</t>
  </si>
  <si>
    <t>1100</t>
  </si>
  <si>
    <t>230</t>
  </si>
  <si>
    <t>2,2</t>
  </si>
  <si>
    <t>1200</t>
  </si>
  <si>
    <t>600</t>
  </si>
  <si>
    <t>1600</t>
  </si>
  <si>
    <t>500</t>
  </si>
  <si>
    <t>0,3</t>
  </si>
  <si>
    <t>800</t>
  </si>
  <si>
    <t>450</t>
  </si>
  <si>
    <t>Umývárna a sklad termoportů</t>
  </si>
  <si>
    <t>820</t>
  </si>
  <si>
    <t>2000</t>
  </si>
  <si>
    <t>Vozík plošinový nerez</t>
  </si>
  <si>
    <t>Šatna, prádlo</t>
  </si>
  <si>
    <t>Šatní skříň dělená - dodávka interiér</t>
  </si>
  <si>
    <t>300</t>
  </si>
  <si>
    <t>1900</t>
  </si>
  <si>
    <t>Skříň na prádlo policová</t>
  </si>
  <si>
    <t>400</t>
  </si>
  <si>
    <t>Úklid, čistící prostředky</t>
  </si>
  <si>
    <t>Výlevka - dodávka ZT</t>
  </si>
  <si>
    <t>Φ 70</t>
  </si>
  <si>
    <t>Skříň závěsná</t>
  </si>
  <si>
    <t>350</t>
  </si>
  <si>
    <t>Předsíň</t>
  </si>
  <si>
    <t>0,2</t>
  </si>
  <si>
    <t>VÝDEJ JÍDEL</t>
  </si>
  <si>
    <t>REKAPITULACE</t>
  </si>
  <si>
    <t>Hlava III</t>
  </si>
  <si>
    <t>Hlava IV</t>
  </si>
  <si>
    <t>Hlava XI - DKP</t>
  </si>
  <si>
    <t>Celkem dodávka</t>
  </si>
  <si>
    <t xml:space="preserve">Doprava </t>
  </si>
  <si>
    <t xml:space="preserve">Montáž </t>
  </si>
  <si>
    <t>Celkem bez DPH</t>
  </si>
  <si>
    <t>DPH 21 %</t>
  </si>
  <si>
    <t>Celkem včetně DPH</t>
  </si>
  <si>
    <t xml:space="preserve">Pojízdná vodní lázeň 3xGN1/1 el. dělená se spodní policí nerez </t>
  </si>
  <si>
    <t>Chladící skříň 370 l, mechanické ovládání, vnější digitální ukazatel vnitřní teploty, zámek dveří</t>
  </si>
  <si>
    <t>610</t>
  </si>
  <si>
    <t>Zásobník na teplé nápoje 20L, výpustný ventil, nerez</t>
  </si>
  <si>
    <t>Regálový vozík na doplňky jídel nerez (+ 5 ks rošt)</t>
  </si>
  <si>
    <t>neobsazeno</t>
  </si>
  <si>
    <t>14,7</t>
  </si>
  <si>
    <t>635</t>
  </si>
  <si>
    <t>750</t>
  </si>
  <si>
    <t>1485</t>
  </si>
  <si>
    <t>Chladící skříň 335 l, mechanické ovládání, vnější digitální ukazatel vnitřní teploty, zámek dveří</t>
  </si>
  <si>
    <t>1640</t>
  </si>
  <si>
    <t>Stůl vstupní s mycím dřezem nerez vpravo ohraněný se spádem do dřezu vč. baterie a sprchy,prolis desky jako vedení košů do myčky (koš 500x500), sada vsunů na koše do myčky,pracovní deska 1,5mm úprava Scotch Brite (Tlaková oplachová sprcha se směšovací baterií a napouštěcím ramenem)</t>
  </si>
  <si>
    <t>Stůl výstupní nerez, prolis desky jako vedení košů do myčky (koš 500x500), sada vsunů na koše do myčky,pracovní deska 1,5mm úprava Scotch Brite</t>
  </si>
  <si>
    <t>Vozík pojízdný (transportní) 1x15 GN 1/1 se zvlhčováním, dvouplášťový, ventilátor, teplota 30 - 90 C, výpustný kohout, madla</t>
  </si>
  <si>
    <t>780</t>
  </si>
  <si>
    <t>950</t>
  </si>
  <si>
    <t>1500</t>
  </si>
  <si>
    <t>Sada stolního nádobí (vše po 150 ks), vhodné do průchozí myčky nádobí,                                             talíř hluboký 23,5 cm                                        talíř mělký 25 cm                                                                    miska kompotová sklo 10,5 cm           sklenice z bezpečnostního skla 0,2 l</t>
  </si>
  <si>
    <t>Parapet nerez, pracovní deska 1,5mm, úprava Scotch Brite</t>
  </si>
  <si>
    <t>Koše do myčky 500x500 - plast</t>
  </si>
  <si>
    <t>Regál policový nerez</t>
  </si>
  <si>
    <t>Termoport s bočním plněním pro GN 1/1, polyetylén, pro teploty min. -30 C - 85 C, s postranními úchyty, stohovatelný, 90 l</t>
  </si>
  <si>
    <t>Gastronádoba 1/1, hl. 100 mm, nerez s držadly a víkem se silik. těsněním</t>
  </si>
  <si>
    <t>Termoport s horním plněním pro GN 1/1 a menší, polyetylén, pro teploty min. -30 C - 85 C, s postranními úchyty, stohovatelný, 31 l</t>
  </si>
  <si>
    <t>Podvozek pro termoporty, nerez</t>
  </si>
  <si>
    <t>Gastronádoba 1/1, hl. 200 mm, nerez s držadly a víkem se silik. těsněním</t>
  </si>
  <si>
    <t>Gastronádoba 1/2, hl. 200 mm, nerez s držadly a víkem se silik. těsněním</t>
  </si>
  <si>
    <t>Gastronádoba 1/3, hl. 200 mm, nerez s držadly a víkem se silik. těsněním</t>
  </si>
  <si>
    <t xml:space="preserve">Výdejní stůl nerez skříňový s policí, posuvná dvířka, pracovní deska 1,5mm, úprava Scotch Brite </t>
  </si>
  <si>
    <t>Zásobník na talíře 2 tubusy, el., pojízdný, nerez</t>
  </si>
  <si>
    <t>Zásobník na talíře 1 tubus, el., pojízdný, nerez</t>
  </si>
  <si>
    <t>Myčka na nádobí průchozí, výkon 60/30/15 košů/h, spotřeba vody 2,4l/cyklus, světlá vstupní výška 440mm, možnost mytí GN1/1, elektronické ovládání s barevným displejem, eliptické mycí pole, aktivní management energie, multifázování, filtrační systém se sítovým košíčkem, indikace poruch se záznamníkem, samočistící program, oba dávkovače s indikací prázdného stavu mycího a oplachového prostředku, zařízení na zvýšení tlaku vody, odpadní čerpadlo, stand-by mód ke snižování teploty bojleru během provozních přestávek.</t>
  </si>
  <si>
    <t>Zásobník na talíře 2 tubusy el., pojízdný, nerez</t>
  </si>
  <si>
    <t xml:space="preserve">Stůl skříňový se zásuvkovým blokem (3 zásuvky) a policí, pracovní deska 1,5mm, úprava Scotch Brite, zadní lem, posuvná dvířka </t>
  </si>
  <si>
    <t>Mycí stůl s dřezem vlevo 1000x500x250mm ohraněný se spádem do dřezu, nástěnná tlaková oplachová sprcha se směšovací baterií a napouštěcím ramenem</t>
  </si>
  <si>
    <t>Mycí stůl s dřezem vpravo 1000x500x250mm ohraněný se spádem do dřezu, nástěnná tlaková oplachová sprcha se směšovací baterií a napouštěcím ramenem</t>
  </si>
  <si>
    <t>Digestoř závěsná nerez vč. tukových filtrů a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</si>
</sst>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/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center" textRotation="90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zoomScale="130" zoomScaleNormal="130" workbookViewId="0" topLeftCell="A25">
      <selection activeCell="Q29" sqref="Q29"/>
    </sheetView>
  </sheetViews>
  <sheetFormatPr defaultColWidth="9.140625" defaultRowHeight="15"/>
  <cols>
    <col min="1" max="1" width="3.57421875" style="52" customWidth="1"/>
    <col min="2" max="2" width="35.00390625" style="0" customWidth="1"/>
    <col min="3" max="3" width="3.7109375" style="0" customWidth="1"/>
    <col min="4" max="4" width="8.421875" style="53" customWidth="1"/>
    <col min="5" max="5" width="3.7109375" style="0" customWidth="1"/>
    <col min="6" max="7" width="6.00390625" style="0" customWidth="1"/>
    <col min="8" max="8" width="3.7109375" style="0" customWidth="1"/>
    <col min="9" max="9" width="4.00390625" style="0" customWidth="1"/>
    <col min="10" max="10" width="3.57421875" style="0" customWidth="1"/>
    <col min="11" max="12" width="5.140625" style="0" customWidth="1"/>
    <col min="13" max="14" width="5.00390625" style="0" customWidth="1"/>
    <col min="15" max="15" width="10.421875" style="52" customWidth="1"/>
    <col min="16" max="16" width="12.00390625" style="0" bestFit="1" customWidth="1"/>
  </cols>
  <sheetData>
    <row r="1" spans="1:15" ht="15.75" customHeight="1">
      <c r="A1" s="69" t="s">
        <v>0</v>
      </c>
      <c r="B1" s="64" t="s">
        <v>1</v>
      </c>
      <c r="C1" s="64" t="s">
        <v>2</v>
      </c>
      <c r="D1" s="70" t="s">
        <v>3</v>
      </c>
      <c r="E1" s="68" t="s">
        <v>4</v>
      </c>
      <c r="F1" s="64" t="s">
        <v>5</v>
      </c>
      <c r="G1" s="64"/>
      <c r="H1" s="64" t="s">
        <v>6</v>
      </c>
      <c r="I1" s="64"/>
      <c r="J1" s="64"/>
      <c r="K1" s="64"/>
      <c r="L1" s="64" t="s">
        <v>7</v>
      </c>
      <c r="M1" s="64"/>
      <c r="N1" s="64"/>
      <c r="O1" s="65" t="s">
        <v>8</v>
      </c>
    </row>
    <row r="2" spans="1:15" ht="15" customHeight="1" hidden="1">
      <c r="A2" s="69"/>
      <c r="B2" s="64"/>
      <c r="C2" s="64"/>
      <c r="D2" s="70"/>
      <c r="E2" s="68"/>
      <c r="F2" s="1"/>
      <c r="G2" s="1"/>
      <c r="H2" s="1"/>
      <c r="I2" s="1"/>
      <c r="J2" s="1"/>
      <c r="K2" s="1"/>
      <c r="L2" s="1"/>
      <c r="M2" s="1"/>
      <c r="N2" s="1"/>
      <c r="O2" s="66"/>
    </row>
    <row r="3" spans="1:15" ht="57.75" customHeight="1">
      <c r="A3" s="69"/>
      <c r="B3" s="64"/>
      <c r="C3" s="64"/>
      <c r="D3" s="70"/>
      <c r="E3" s="68"/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67"/>
    </row>
    <row r="4" spans="1:15" ht="27" customHeight="1">
      <c r="A4" s="3"/>
      <c r="B4" s="4" t="s">
        <v>18</v>
      </c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39" customHeight="1">
      <c r="A5" s="3">
        <v>1</v>
      </c>
      <c r="B5" s="8" t="s">
        <v>70</v>
      </c>
      <c r="C5" s="9">
        <v>2</v>
      </c>
      <c r="D5" s="60">
        <v>0</v>
      </c>
      <c r="E5" s="11">
        <v>230</v>
      </c>
      <c r="F5" s="11">
        <v>2.8</v>
      </c>
      <c r="G5" s="7"/>
      <c r="H5" s="7"/>
      <c r="I5" s="7"/>
      <c r="J5" s="7"/>
      <c r="K5" s="7"/>
      <c r="L5" s="7" t="s">
        <v>35</v>
      </c>
      <c r="M5" s="7">
        <v>700</v>
      </c>
      <c r="N5" s="7">
        <v>900</v>
      </c>
      <c r="O5" s="12">
        <f>PRODUCT(C5,D5)</f>
        <v>0</v>
      </c>
    </row>
    <row r="6" spans="1:15" ht="38.25">
      <c r="A6" s="3">
        <v>2</v>
      </c>
      <c r="B6" s="57" t="s">
        <v>99</v>
      </c>
      <c r="C6" s="9">
        <v>1</v>
      </c>
      <c r="D6" s="60">
        <v>0</v>
      </c>
      <c r="E6" s="7"/>
      <c r="F6" s="7"/>
      <c r="G6" s="7"/>
      <c r="H6" s="7"/>
      <c r="I6" s="7"/>
      <c r="J6" s="7"/>
      <c r="K6" s="7"/>
      <c r="L6" s="7">
        <v>1500</v>
      </c>
      <c r="M6" s="7">
        <v>700</v>
      </c>
      <c r="N6" s="7">
        <v>900</v>
      </c>
      <c r="O6" s="12">
        <f>PRODUCT(C6,D6)</f>
        <v>0</v>
      </c>
    </row>
    <row r="7" spans="1:15" ht="30" customHeight="1">
      <c r="A7" s="3">
        <v>3</v>
      </c>
      <c r="B7" s="8" t="s">
        <v>100</v>
      </c>
      <c r="C7" s="13">
        <v>1</v>
      </c>
      <c r="D7" s="60">
        <v>0</v>
      </c>
      <c r="E7" s="7">
        <v>230</v>
      </c>
      <c r="F7" s="7">
        <v>2.2</v>
      </c>
      <c r="G7" s="7"/>
      <c r="H7" s="7"/>
      <c r="I7" s="7"/>
      <c r="J7" s="7"/>
      <c r="K7" s="7"/>
      <c r="L7" s="7">
        <v>1200</v>
      </c>
      <c r="M7" s="7">
        <v>600</v>
      </c>
      <c r="N7" s="7">
        <v>900</v>
      </c>
      <c r="O7" s="12">
        <f aca="true" t="shared" si="0" ref="O7:O27">PRODUCT(C7,D7)</f>
        <v>0</v>
      </c>
    </row>
    <row r="8" spans="1:15" ht="39.75" customHeight="1">
      <c r="A8" s="3">
        <v>4</v>
      </c>
      <c r="B8" s="8" t="s">
        <v>74</v>
      </c>
      <c r="C8" s="13">
        <v>1</v>
      </c>
      <c r="D8" s="60">
        <v>0</v>
      </c>
      <c r="E8" s="7"/>
      <c r="F8" s="7"/>
      <c r="G8" s="7"/>
      <c r="H8" s="7"/>
      <c r="I8" s="7"/>
      <c r="J8" s="7"/>
      <c r="K8" s="7"/>
      <c r="L8" s="7">
        <v>600</v>
      </c>
      <c r="M8" s="7">
        <v>650</v>
      </c>
      <c r="N8" s="7">
        <v>1700</v>
      </c>
      <c r="O8" s="12">
        <f t="shared" si="0"/>
        <v>0</v>
      </c>
    </row>
    <row r="9" spans="1:15" ht="38.25">
      <c r="A9" s="3">
        <v>5</v>
      </c>
      <c r="B9" s="55" t="s">
        <v>71</v>
      </c>
      <c r="C9" s="13">
        <v>1</v>
      </c>
      <c r="D9" s="60">
        <v>0</v>
      </c>
      <c r="E9" s="7">
        <v>230</v>
      </c>
      <c r="F9" s="7">
        <v>0.25</v>
      </c>
      <c r="G9" s="7"/>
      <c r="H9" s="7"/>
      <c r="I9" s="7"/>
      <c r="J9" s="7"/>
      <c r="K9" s="7"/>
      <c r="L9" s="7">
        <v>600</v>
      </c>
      <c r="M9" s="7" t="s">
        <v>72</v>
      </c>
      <c r="N9" s="7" t="s">
        <v>28</v>
      </c>
      <c r="O9" s="12">
        <f t="shared" si="0"/>
        <v>0</v>
      </c>
    </row>
    <row r="10" spans="1:15" ht="15">
      <c r="A10" s="3">
        <v>6</v>
      </c>
      <c r="B10" s="8" t="s">
        <v>19</v>
      </c>
      <c r="C10" s="13">
        <v>1</v>
      </c>
      <c r="D10" s="71">
        <v>0</v>
      </c>
      <c r="E10" s="7"/>
      <c r="F10" s="7"/>
      <c r="G10" s="7"/>
      <c r="H10" s="7"/>
      <c r="I10" s="7" t="s">
        <v>20</v>
      </c>
      <c r="J10" s="7" t="s">
        <v>20</v>
      </c>
      <c r="K10" s="7" t="s">
        <v>21</v>
      </c>
      <c r="L10" s="7">
        <v>500</v>
      </c>
      <c r="M10" s="7">
        <v>400</v>
      </c>
      <c r="N10" s="7"/>
      <c r="O10" s="12">
        <f t="shared" si="0"/>
        <v>0</v>
      </c>
    </row>
    <row r="11" spans="1:15" ht="15">
      <c r="A11" s="3">
        <v>7</v>
      </c>
      <c r="B11" s="8" t="s">
        <v>22</v>
      </c>
      <c r="C11" s="13">
        <v>1</v>
      </c>
      <c r="D11" s="60">
        <v>0</v>
      </c>
      <c r="E11" s="7"/>
      <c r="F11" s="7"/>
      <c r="G11" s="7"/>
      <c r="H11" s="7"/>
      <c r="I11" s="7"/>
      <c r="J11" s="7"/>
      <c r="K11" s="7"/>
      <c r="L11" s="7">
        <v>8100</v>
      </c>
      <c r="M11" s="7">
        <v>350</v>
      </c>
      <c r="N11" s="11"/>
      <c r="O11" s="12">
        <f t="shared" si="0"/>
        <v>0</v>
      </c>
    </row>
    <row r="12" spans="1:15" ht="15">
      <c r="A12" s="3">
        <v>8</v>
      </c>
      <c r="B12" s="8" t="s">
        <v>23</v>
      </c>
      <c r="C12" s="13">
        <v>1</v>
      </c>
      <c r="D12" s="60">
        <v>0</v>
      </c>
      <c r="E12" s="7"/>
      <c r="F12" s="7"/>
      <c r="G12" s="7"/>
      <c r="H12" s="7"/>
      <c r="I12" s="7"/>
      <c r="J12" s="7"/>
      <c r="K12" s="7"/>
      <c r="L12" s="7">
        <v>8100</v>
      </c>
      <c r="M12" s="7">
        <v>300</v>
      </c>
      <c r="N12" s="7"/>
      <c r="O12" s="12">
        <f t="shared" si="0"/>
        <v>0</v>
      </c>
    </row>
    <row r="13" spans="1:15" ht="25.5">
      <c r="A13" s="3">
        <v>9</v>
      </c>
      <c r="B13" s="8" t="s">
        <v>73</v>
      </c>
      <c r="C13" s="13">
        <v>2</v>
      </c>
      <c r="D13" s="60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12">
        <f t="shared" si="0"/>
        <v>0</v>
      </c>
    </row>
    <row r="14" spans="1:15" ht="27.75" customHeight="1">
      <c r="A14" s="3">
        <v>10</v>
      </c>
      <c r="B14" s="8" t="s">
        <v>24</v>
      </c>
      <c r="C14" s="13">
        <v>2</v>
      </c>
      <c r="D14" s="60">
        <v>0</v>
      </c>
      <c r="E14" s="7"/>
      <c r="F14" s="7"/>
      <c r="G14" s="7"/>
      <c r="H14" s="7"/>
      <c r="I14" s="7"/>
      <c r="J14" s="7"/>
      <c r="K14" s="7"/>
      <c r="L14" s="7">
        <v>600</v>
      </c>
      <c r="M14" s="7" t="s">
        <v>25</v>
      </c>
      <c r="N14" s="7"/>
      <c r="O14" s="12">
        <f t="shared" si="0"/>
        <v>0</v>
      </c>
    </row>
    <row r="15" spans="1:15" ht="15">
      <c r="A15" s="3">
        <v>11</v>
      </c>
      <c r="B15" s="8" t="s">
        <v>75</v>
      </c>
      <c r="C15" s="13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12">
        <f t="shared" si="0"/>
        <v>0</v>
      </c>
    </row>
    <row r="16" spans="1:15" ht="15">
      <c r="A16" s="3">
        <v>12</v>
      </c>
      <c r="B16" s="8" t="s">
        <v>26</v>
      </c>
      <c r="C16" s="13">
        <v>1</v>
      </c>
      <c r="D16" s="60">
        <v>0</v>
      </c>
      <c r="E16" s="7"/>
      <c r="F16" s="7"/>
      <c r="G16" s="7"/>
      <c r="H16" s="7"/>
      <c r="I16" s="7"/>
      <c r="J16" s="7"/>
      <c r="K16" s="7"/>
      <c r="L16" s="7">
        <v>6500</v>
      </c>
      <c r="M16" s="7">
        <v>300</v>
      </c>
      <c r="N16" s="7">
        <v>350</v>
      </c>
      <c r="O16" s="12">
        <f t="shared" si="0"/>
        <v>0</v>
      </c>
    </row>
    <row r="17" spans="1:15" ht="38.25">
      <c r="A17" s="3">
        <v>13</v>
      </c>
      <c r="B17" s="8" t="s">
        <v>84</v>
      </c>
      <c r="C17" s="7" t="s">
        <v>31</v>
      </c>
      <c r="D17" s="60">
        <v>0</v>
      </c>
      <c r="E17" s="7"/>
      <c r="F17" s="7"/>
      <c r="G17" s="7"/>
      <c r="H17" s="7"/>
      <c r="I17" s="7"/>
      <c r="J17" s="7"/>
      <c r="K17" s="7"/>
      <c r="L17" s="7" t="s">
        <v>85</v>
      </c>
      <c r="M17" s="7" t="s">
        <v>86</v>
      </c>
      <c r="N17" s="7" t="s">
        <v>87</v>
      </c>
      <c r="O17" s="12">
        <f>PRODUCT(C17,D17)</f>
        <v>0</v>
      </c>
    </row>
    <row r="18" spans="1:15" ht="25.5">
      <c r="A18" s="3">
        <v>14</v>
      </c>
      <c r="B18" s="8" t="s">
        <v>101</v>
      </c>
      <c r="C18" s="13">
        <v>1</v>
      </c>
      <c r="D18" s="60">
        <v>0</v>
      </c>
      <c r="E18" s="7">
        <v>230</v>
      </c>
      <c r="F18" s="7">
        <v>2.2</v>
      </c>
      <c r="G18" s="7"/>
      <c r="H18" s="7"/>
      <c r="I18" s="7"/>
      <c r="J18" s="7"/>
      <c r="K18" s="7"/>
      <c r="L18" s="7"/>
      <c r="M18" s="7"/>
      <c r="N18" s="7"/>
      <c r="O18" s="12">
        <f>PRODUCT(C18,D18)</f>
        <v>0</v>
      </c>
    </row>
    <row r="19" spans="1:15" ht="15">
      <c r="A19" s="3"/>
      <c r="B19" s="4" t="s">
        <v>27</v>
      </c>
      <c r="C19" s="7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12"/>
    </row>
    <row r="20" spans="1:15" ht="179.25">
      <c r="A20" s="3">
        <v>15</v>
      </c>
      <c r="B20" s="56" t="s">
        <v>102</v>
      </c>
      <c r="C20" s="9">
        <v>1</v>
      </c>
      <c r="D20" s="60">
        <v>0</v>
      </c>
      <c r="E20" s="11">
        <v>400</v>
      </c>
      <c r="F20" s="11" t="s">
        <v>76</v>
      </c>
      <c r="G20" s="11"/>
      <c r="H20" s="11"/>
      <c r="I20" s="11"/>
      <c r="J20" s="11"/>
      <c r="K20" s="7"/>
      <c r="L20" s="11" t="s">
        <v>77</v>
      </c>
      <c r="M20" s="11" t="s">
        <v>78</v>
      </c>
      <c r="N20" s="11" t="s">
        <v>79</v>
      </c>
      <c r="O20" s="12">
        <f t="shared" si="0"/>
        <v>0</v>
      </c>
    </row>
    <row r="21" spans="1:15" ht="102">
      <c r="A21" s="3">
        <v>16</v>
      </c>
      <c r="B21" s="8" t="s">
        <v>82</v>
      </c>
      <c r="C21" s="9">
        <v>1</v>
      </c>
      <c r="D21" s="60">
        <v>0</v>
      </c>
      <c r="E21" s="11"/>
      <c r="F21" s="11"/>
      <c r="G21" s="11"/>
      <c r="H21" s="11"/>
      <c r="I21" s="11" t="s">
        <v>20</v>
      </c>
      <c r="J21" s="11" t="s">
        <v>20</v>
      </c>
      <c r="K21" s="7" t="s">
        <v>21</v>
      </c>
      <c r="L21" s="11" t="s">
        <v>28</v>
      </c>
      <c r="M21" s="11" t="s">
        <v>29</v>
      </c>
      <c r="N21" s="11" t="s">
        <v>30</v>
      </c>
      <c r="O21" s="12">
        <f t="shared" si="0"/>
        <v>0</v>
      </c>
    </row>
    <row r="22" spans="1:15" ht="51">
      <c r="A22" s="3">
        <v>17</v>
      </c>
      <c r="B22" s="8" t="s">
        <v>83</v>
      </c>
      <c r="C22" s="9" t="s">
        <v>31</v>
      </c>
      <c r="D22" s="60">
        <v>0</v>
      </c>
      <c r="E22" s="11"/>
      <c r="F22" s="11"/>
      <c r="G22" s="11"/>
      <c r="H22" s="11"/>
      <c r="I22" s="11"/>
      <c r="J22" s="11"/>
      <c r="K22" s="11"/>
      <c r="L22" s="11" t="s">
        <v>32</v>
      </c>
      <c r="M22" s="11" t="s">
        <v>29</v>
      </c>
      <c r="N22" s="11" t="s">
        <v>30</v>
      </c>
      <c r="O22" s="12">
        <f t="shared" si="0"/>
        <v>0</v>
      </c>
    </row>
    <row r="23" spans="1:15" ht="25.5">
      <c r="A23" s="3">
        <v>18</v>
      </c>
      <c r="B23" s="8" t="s">
        <v>103</v>
      </c>
      <c r="C23" s="9" t="s">
        <v>31</v>
      </c>
      <c r="D23" s="60">
        <v>0</v>
      </c>
      <c r="E23" s="11" t="s">
        <v>33</v>
      </c>
      <c r="F23" s="11" t="s">
        <v>34</v>
      </c>
      <c r="G23" s="11"/>
      <c r="H23" s="11"/>
      <c r="I23" s="11"/>
      <c r="J23" s="11"/>
      <c r="K23" s="11"/>
      <c r="L23" s="11" t="s">
        <v>35</v>
      </c>
      <c r="M23" s="11" t="s">
        <v>36</v>
      </c>
      <c r="N23" s="11" t="s">
        <v>25</v>
      </c>
      <c r="O23" s="12">
        <f t="shared" si="0"/>
        <v>0</v>
      </c>
    </row>
    <row r="24" spans="1:15" ht="51">
      <c r="A24" s="3">
        <v>19</v>
      </c>
      <c r="B24" s="8" t="s">
        <v>104</v>
      </c>
      <c r="C24" s="9" t="s">
        <v>31</v>
      </c>
      <c r="D24" s="60">
        <v>0</v>
      </c>
      <c r="E24" s="11"/>
      <c r="F24" s="11"/>
      <c r="G24" s="11"/>
      <c r="H24" s="11"/>
      <c r="I24" s="11"/>
      <c r="J24" s="11"/>
      <c r="K24" s="11"/>
      <c r="L24" s="11" t="s">
        <v>37</v>
      </c>
      <c r="M24" s="11" t="s">
        <v>36</v>
      </c>
      <c r="N24" s="11" t="s">
        <v>25</v>
      </c>
      <c r="O24" s="12">
        <f t="shared" si="0"/>
        <v>0</v>
      </c>
    </row>
    <row r="25" spans="1:15" ht="25.5">
      <c r="A25" s="3">
        <v>20</v>
      </c>
      <c r="B25" s="8" t="s">
        <v>89</v>
      </c>
      <c r="C25" s="9" t="s">
        <v>31</v>
      </c>
      <c r="D25" s="60">
        <v>0</v>
      </c>
      <c r="E25" s="11"/>
      <c r="F25" s="11"/>
      <c r="G25" s="11"/>
      <c r="H25" s="11"/>
      <c r="I25" s="11"/>
      <c r="J25" s="11"/>
      <c r="K25" s="11"/>
      <c r="L25" s="11" t="s">
        <v>35</v>
      </c>
      <c r="M25" s="11" t="s">
        <v>38</v>
      </c>
      <c r="N25" s="11"/>
      <c r="O25" s="12">
        <f t="shared" si="0"/>
        <v>0</v>
      </c>
    </row>
    <row r="26" spans="1:15" s="18" customFormat="1" ht="39" customHeight="1">
      <c r="A26" s="3">
        <v>21</v>
      </c>
      <c r="B26" s="8" t="s">
        <v>107</v>
      </c>
      <c r="C26" s="16" t="s">
        <v>31</v>
      </c>
      <c r="D26" s="60">
        <v>0</v>
      </c>
      <c r="E26" s="17" t="s">
        <v>33</v>
      </c>
      <c r="F26" s="17" t="s">
        <v>39</v>
      </c>
      <c r="G26" s="17"/>
      <c r="H26" s="17"/>
      <c r="I26" s="17"/>
      <c r="J26" s="17"/>
      <c r="K26" s="17"/>
      <c r="L26" s="17" t="s">
        <v>40</v>
      </c>
      <c r="M26" s="17" t="s">
        <v>25</v>
      </c>
      <c r="N26" s="17" t="s">
        <v>41</v>
      </c>
      <c r="O26" s="12">
        <f t="shared" si="0"/>
        <v>0</v>
      </c>
    </row>
    <row r="27" spans="1:15" ht="76.5">
      <c r="A27" s="3">
        <v>22</v>
      </c>
      <c r="B27" s="8" t="s">
        <v>88</v>
      </c>
      <c r="C27" s="9" t="s">
        <v>31</v>
      </c>
      <c r="D27" s="60"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>
        <f t="shared" si="0"/>
        <v>0</v>
      </c>
    </row>
    <row r="28" spans="1:15" ht="15">
      <c r="A28" s="3">
        <v>23</v>
      </c>
      <c r="B28" s="8" t="s">
        <v>90</v>
      </c>
      <c r="C28" s="9">
        <v>4</v>
      </c>
      <c r="D28" s="60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>PRODUCT(C28,D28)</f>
        <v>0</v>
      </c>
    </row>
    <row r="29" spans="1:16" ht="15">
      <c r="A29" s="3">
        <v>24</v>
      </c>
      <c r="B29" s="19"/>
      <c r="C29" s="7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20"/>
      <c r="P29" s="21"/>
    </row>
    <row r="30" spans="1:15" ht="15">
      <c r="A30" s="3">
        <v>25</v>
      </c>
      <c r="B30" s="19"/>
      <c r="C30" s="7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8.5" customHeight="1">
      <c r="A31" s="22"/>
      <c r="B31" s="23" t="s">
        <v>42</v>
      </c>
      <c r="C31" s="24"/>
      <c r="D31" s="2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63.75">
      <c r="A32" s="22">
        <v>26</v>
      </c>
      <c r="B32" s="8" t="s">
        <v>106</v>
      </c>
      <c r="C32" s="26">
        <v>1</v>
      </c>
      <c r="D32" s="60">
        <v>0</v>
      </c>
      <c r="E32" s="17"/>
      <c r="F32" s="17"/>
      <c r="G32" s="24"/>
      <c r="H32" s="24"/>
      <c r="I32" s="24" t="s">
        <v>20</v>
      </c>
      <c r="J32" s="24" t="s">
        <v>20</v>
      </c>
      <c r="K32" s="7" t="s">
        <v>21</v>
      </c>
      <c r="L32" s="24" t="s">
        <v>28</v>
      </c>
      <c r="M32" s="24" t="s">
        <v>29</v>
      </c>
      <c r="N32" s="24" t="s">
        <v>43</v>
      </c>
      <c r="O32" s="12">
        <f aca="true" t="shared" si="1" ref="O32:O39">PRODUCT(C32,D32)</f>
        <v>0</v>
      </c>
    </row>
    <row r="33" spans="1:15" ht="63.75">
      <c r="A33" s="22">
        <v>27</v>
      </c>
      <c r="B33" s="8" t="s">
        <v>105</v>
      </c>
      <c r="C33" s="26">
        <v>1</v>
      </c>
      <c r="D33" s="60">
        <v>0</v>
      </c>
      <c r="E33" s="17"/>
      <c r="F33" s="17"/>
      <c r="G33" s="24"/>
      <c r="H33" s="24"/>
      <c r="I33" s="24" t="s">
        <v>20</v>
      </c>
      <c r="J33" s="24" t="s">
        <v>20</v>
      </c>
      <c r="K33" s="7" t="s">
        <v>21</v>
      </c>
      <c r="L33" s="24" t="s">
        <v>28</v>
      </c>
      <c r="M33" s="24" t="s">
        <v>29</v>
      </c>
      <c r="N33" s="24" t="s">
        <v>43</v>
      </c>
      <c r="O33" s="12">
        <f t="shared" si="1"/>
        <v>0</v>
      </c>
    </row>
    <row r="34" spans="1:15" ht="15">
      <c r="A34" s="22">
        <v>28</v>
      </c>
      <c r="B34" s="15" t="s">
        <v>91</v>
      </c>
      <c r="C34" s="27">
        <v>2</v>
      </c>
      <c r="D34" s="61">
        <v>0</v>
      </c>
      <c r="E34" s="24"/>
      <c r="F34" s="24"/>
      <c r="G34" s="24"/>
      <c r="H34" s="24"/>
      <c r="I34" s="24"/>
      <c r="J34" s="24"/>
      <c r="K34" s="24"/>
      <c r="L34" s="24" t="s">
        <v>32</v>
      </c>
      <c r="M34" s="24" t="s">
        <v>29</v>
      </c>
      <c r="N34" s="24" t="s">
        <v>44</v>
      </c>
      <c r="O34" s="12">
        <f t="shared" si="1"/>
        <v>0</v>
      </c>
    </row>
    <row r="35" spans="1:15" ht="15">
      <c r="A35" s="22">
        <v>29</v>
      </c>
      <c r="B35" s="15" t="s">
        <v>45</v>
      </c>
      <c r="C35" s="27">
        <v>1</v>
      </c>
      <c r="D35" s="61">
        <v>0</v>
      </c>
      <c r="E35" s="24"/>
      <c r="F35" s="24"/>
      <c r="G35" s="24"/>
      <c r="H35" s="24"/>
      <c r="I35" s="24"/>
      <c r="J35" s="24"/>
      <c r="K35" s="24"/>
      <c r="L35" s="24" t="s">
        <v>38</v>
      </c>
      <c r="M35" s="24" t="s">
        <v>40</v>
      </c>
      <c r="N35" s="24"/>
      <c r="O35" s="12">
        <f t="shared" si="1"/>
        <v>0</v>
      </c>
    </row>
    <row r="36" spans="1:15" ht="38.25">
      <c r="A36" s="22">
        <v>30</v>
      </c>
      <c r="B36" s="8" t="s">
        <v>92</v>
      </c>
      <c r="C36" s="27">
        <v>2</v>
      </c>
      <c r="D36" s="61"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2">
        <f t="shared" si="1"/>
        <v>0</v>
      </c>
    </row>
    <row r="37" spans="1:16" ht="51">
      <c r="A37" s="22">
        <v>31</v>
      </c>
      <c r="B37" s="8" t="s">
        <v>94</v>
      </c>
      <c r="C37" s="29">
        <v>6</v>
      </c>
      <c r="D37" s="61">
        <v>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2">
        <f t="shared" si="1"/>
        <v>0</v>
      </c>
      <c r="P37" s="30"/>
    </row>
    <row r="38" spans="1:15" ht="15">
      <c r="A38" s="22">
        <v>32</v>
      </c>
      <c r="B38" s="15" t="s">
        <v>95</v>
      </c>
      <c r="C38" s="29">
        <v>2</v>
      </c>
      <c r="D38" s="61"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2">
        <f t="shared" si="1"/>
        <v>0</v>
      </c>
    </row>
    <row r="39" spans="1:15" s="18" customFormat="1" ht="15">
      <c r="A39" s="22">
        <v>33</v>
      </c>
      <c r="B39" s="15"/>
      <c r="C39" s="29"/>
      <c r="D39" s="6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2">
        <f t="shared" si="1"/>
        <v>0</v>
      </c>
    </row>
    <row r="40" spans="1:15" ht="15">
      <c r="A40" s="22"/>
      <c r="B40" s="23" t="s">
        <v>46</v>
      </c>
      <c r="C40" s="29"/>
      <c r="D40" s="6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5">
      <c r="A41" s="22">
        <v>34</v>
      </c>
      <c r="B41" s="15" t="s">
        <v>47</v>
      </c>
      <c r="C41" s="27">
        <v>4</v>
      </c>
      <c r="D41" s="61">
        <v>0</v>
      </c>
      <c r="E41" s="24"/>
      <c r="F41" s="24"/>
      <c r="G41" s="24"/>
      <c r="H41" s="24"/>
      <c r="I41" s="24"/>
      <c r="J41" s="24"/>
      <c r="K41" s="24"/>
      <c r="L41" s="24" t="s">
        <v>48</v>
      </c>
      <c r="M41" s="24" t="s">
        <v>38</v>
      </c>
      <c r="N41" s="24" t="s">
        <v>49</v>
      </c>
      <c r="O41" s="12">
        <f>PRODUCT(C41,D41)</f>
        <v>0</v>
      </c>
    </row>
    <row r="42" spans="1:15" ht="15">
      <c r="A42" s="22">
        <v>35</v>
      </c>
      <c r="B42" s="15" t="s">
        <v>50</v>
      </c>
      <c r="C42" s="27">
        <v>1</v>
      </c>
      <c r="D42" s="61">
        <v>0</v>
      </c>
      <c r="E42" s="24"/>
      <c r="F42" s="24"/>
      <c r="G42" s="24"/>
      <c r="H42" s="24"/>
      <c r="I42" s="24"/>
      <c r="J42" s="24"/>
      <c r="K42" s="24"/>
      <c r="L42" s="24" t="s">
        <v>40</v>
      </c>
      <c r="M42" s="24" t="s">
        <v>38</v>
      </c>
      <c r="N42" s="24" t="s">
        <v>28</v>
      </c>
      <c r="O42" s="12">
        <f>PRODUCT(C42,D42)</f>
        <v>0</v>
      </c>
    </row>
    <row r="43" spans="1:15" ht="15">
      <c r="A43" s="22">
        <v>36</v>
      </c>
      <c r="B43" s="59" t="s">
        <v>19</v>
      </c>
      <c r="C43" s="27">
        <v>1</v>
      </c>
      <c r="D43" s="28"/>
      <c r="E43" s="24"/>
      <c r="F43" s="24"/>
      <c r="G43" s="24"/>
      <c r="H43" s="24"/>
      <c r="I43" s="24" t="s">
        <v>20</v>
      </c>
      <c r="J43" s="24" t="s">
        <v>20</v>
      </c>
      <c r="K43" s="7" t="s">
        <v>21</v>
      </c>
      <c r="L43" s="24" t="s">
        <v>51</v>
      </c>
      <c r="M43" s="24" t="s">
        <v>48</v>
      </c>
      <c r="N43" s="24"/>
      <c r="O43" s="12"/>
    </row>
    <row r="44" spans="1:15" ht="15">
      <c r="A44" s="22">
        <v>37</v>
      </c>
      <c r="B44" s="31"/>
      <c r="C44" s="29"/>
      <c r="D44" s="28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5">
      <c r="A45" s="22">
        <v>38</v>
      </c>
      <c r="B45" s="15"/>
      <c r="C45" s="29"/>
      <c r="D45" s="2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5">
      <c r="A46" s="22"/>
      <c r="B46" s="23" t="s">
        <v>52</v>
      </c>
      <c r="C46" s="29"/>
      <c r="D46" s="2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5">
      <c r="A47" s="22">
        <v>39</v>
      </c>
      <c r="B47" s="58" t="s">
        <v>53</v>
      </c>
      <c r="C47" s="27">
        <v>1</v>
      </c>
      <c r="D47" s="28"/>
      <c r="E47" s="24"/>
      <c r="F47" s="24"/>
      <c r="G47" s="24"/>
      <c r="H47" s="24"/>
      <c r="I47" s="24" t="s">
        <v>20</v>
      </c>
      <c r="J47" s="24" t="s">
        <v>20</v>
      </c>
      <c r="K47" s="7" t="s">
        <v>54</v>
      </c>
      <c r="L47" s="24" t="s">
        <v>51</v>
      </c>
      <c r="M47" s="24" t="s">
        <v>38</v>
      </c>
      <c r="N47" s="24"/>
      <c r="O47" s="12"/>
    </row>
    <row r="48" spans="1:15" ht="15">
      <c r="A48" s="22">
        <v>40</v>
      </c>
      <c r="B48" s="15" t="s">
        <v>55</v>
      </c>
      <c r="C48" s="27">
        <v>1</v>
      </c>
      <c r="D48" s="61">
        <v>0</v>
      </c>
      <c r="E48" s="24"/>
      <c r="F48" s="24"/>
      <c r="G48" s="24"/>
      <c r="H48" s="24"/>
      <c r="I48" s="24"/>
      <c r="J48" s="24"/>
      <c r="K48" s="24"/>
      <c r="L48" s="24" t="s">
        <v>40</v>
      </c>
      <c r="M48" s="24" t="s">
        <v>56</v>
      </c>
      <c r="N48" s="24" t="s">
        <v>36</v>
      </c>
      <c r="O48" s="12">
        <f>PRODUCT(C48,D48)</f>
        <v>0</v>
      </c>
    </row>
    <row r="49" spans="1:15" ht="15">
      <c r="A49" s="22">
        <v>41</v>
      </c>
      <c r="B49" s="15"/>
      <c r="C49" s="24"/>
      <c r="D49" s="25"/>
      <c r="E49" s="24"/>
      <c r="F49" s="24"/>
      <c r="G49" s="24"/>
      <c r="H49" s="24"/>
      <c r="I49" s="24"/>
      <c r="J49" s="24"/>
      <c r="K49" s="24"/>
      <c r="L49" s="24"/>
      <c r="M49" s="24"/>
      <c r="N49" s="17"/>
      <c r="O49" s="12"/>
    </row>
    <row r="50" spans="1:15" ht="15">
      <c r="A50" s="22"/>
      <c r="B50" s="32" t="s">
        <v>57</v>
      </c>
      <c r="C50" s="24"/>
      <c r="D50" s="25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2"/>
    </row>
    <row r="51" spans="1:15" ht="38.25">
      <c r="A51" s="22">
        <v>42</v>
      </c>
      <c r="B51" s="54" t="s">
        <v>80</v>
      </c>
      <c r="C51" s="27">
        <v>1</v>
      </c>
      <c r="D51" s="61">
        <v>0</v>
      </c>
      <c r="E51" s="24" t="s">
        <v>33</v>
      </c>
      <c r="F51" s="24" t="s">
        <v>58</v>
      </c>
      <c r="G51" s="24"/>
      <c r="H51" s="24"/>
      <c r="I51" s="24"/>
      <c r="J51" s="24"/>
      <c r="K51" s="24"/>
      <c r="L51" s="24" t="s">
        <v>36</v>
      </c>
      <c r="M51" s="24" t="s">
        <v>72</v>
      </c>
      <c r="N51" s="24" t="s">
        <v>81</v>
      </c>
      <c r="O51" s="12">
        <f>PRODUCT(C51,D51)</f>
        <v>0</v>
      </c>
    </row>
    <row r="52" spans="1:15" ht="25.5">
      <c r="A52" s="22">
        <v>43</v>
      </c>
      <c r="B52" s="50" t="s">
        <v>93</v>
      </c>
      <c r="C52" s="29">
        <v>8</v>
      </c>
      <c r="D52" s="61">
        <v>0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2">
        <f>PRODUCT(C52,D52)</f>
        <v>0</v>
      </c>
    </row>
    <row r="53" spans="1:15" ht="25.5">
      <c r="A53" s="22">
        <v>44</v>
      </c>
      <c r="B53" s="50" t="s">
        <v>96</v>
      </c>
      <c r="C53" s="29">
        <v>6</v>
      </c>
      <c r="D53" s="61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2">
        <f>PRODUCT(C53,D53)</f>
        <v>0</v>
      </c>
    </row>
    <row r="54" spans="1:15" ht="25.5">
      <c r="A54" s="22">
        <v>45</v>
      </c>
      <c r="B54" s="50" t="s">
        <v>97</v>
      </c>
      <c r="C54" s="29">
        <v>2</v>
      </c>
      <c r="D54" s="61"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2">
        <f>PRODUCT(C54,D54)</f>
        <v>0</v>
      </c>
    </row>
    <row r="55" spans="1:15" ht="25.5">
      <c r="A55" s="22">
        <v>46</v>
      </c>
      <c r="B55" s="50" t="s">
        <v>98</v>
      </c>
      <c r="C55" s="29">
        <v>3</v>
      </c>
      <c r="D55" s="61"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2">
        <f>PRODUCT(C55,D55)</f>
        <v>0</v>
      </c>
    </row>
    <row r="56" spans="1:15" ht="15">
      <c r="A56" s="22"/>
      <c r="B56" s="50"/>
      <c r="C56" s="29"/>
      <c r="D56" s="28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2"/>
    </row>
    <row r="57" spans="1:15" ht="15">
      <c r="A57" s="22"/>
      <c r="B57" s="34"/>
      <c r="C57" s="24"/>
      <c r="D57" s="25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5">
      <c r="A58" s="22"/>
      <c r="B58" s="35"/>
      <c r="C58" s="24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36"/>
    </row>
    <row r="59" spans="1:15" ht="15">
      <c r="A59" s="22"/>
      <c r="B59" s="34"/>
      <c r="C59" s="24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5">
      <c r="A60" s="22"/>
      <c r="B60" s="34"/>
      <c r="C60" s="24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5">
      <c r="A61" s="22"/>
      <c r="B61" s="35"/>
      <c r="C61" s="24"/>
      <c r="D61" s="2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5">
      <c r="A62" s="3"/>
      <c r="B62" s="38"/>
      <c r="C62" s="3"/>
      <c r="D62" s="37"/>
      <c r="E62" s="3"/>
      <c r="F62" s="3"/>
      <c r="G62" s="3"/>
      <c r="H62" s="3"/>
      <c r="I62" s="3"/>
      <c r="J62" s="3"/>
      <c r="K62" s="3"/>
      <c r="L62" s="3"/>
      <c r="M62" s="3"/>
      <c r="N62" s="3"/>
      <c r="O62" s="39"/>
    </row>
    <row r="63" spans="1:15" ht="21">
      <c r="A63" s="3"/>
      <c r="B63" s="40" t="s">
        <v>59</v>
      </c>
      <c r="C63" s="41"/>
      <c r="D63" s="42"/>
      <c r="E63" s="43"/>
      <c r="F63" s="41"/>
      <c r="G63" s="3"/>
      <c r="H63" s="3"/>
      <c r="I63" s="3"/>
      <c r="J63" s="3"/>
      <c r="K63" s="3"/>
      <c r="L63" s="3"/>
      <c r="M63" s="3"/>
      <c r="N63" s="3"/>
      <c r="O63" s="44"/>
    </row>
    <row r="64" spans="1:15" ht="21">
      <c r="A64" s="3"/>
      <c r="B64" s="40" t="s">
        <v>60</v>
      </c>
      <c r="C64" s="3"/>
      <c r="D64" s="37"/>
      <c r="E64" s="3"/>
      <c r="F64" s="3"/>
      <c r="G64" s="3"/>
      <c r="H64" s="3"/>
      <c r="I64" s="3"/>
      <c r="J64" s="3"/>
      <c r="K64" s="3"/>
      <c r="L64" s="3"/>
      <c r="M64" s="3"/>
      <c r="N64" s="3"/>
      <c r="O64" s="39"/>
    </row>
    <row r="65" spans="1:15" ht="15">
      <c r="A65" s="3"/>
      <c r="B65" s="8"/>
      <c r="C65" s="3"/>
      <c r="D65" s="37"/>
      <c r="E65" s="3"/>
      <c r="F65" s="3"/>
      <c r="G65" s="3"/>
      <c r="H65" s="3"/>
      <c r="I65" s="3"/>
      <c r="J65" s="3"/>
      <c r="K65" s="3"/>
      <c r="L65" s="3"/>
      <c r="M65" s="3"/>
      <c r="N65" s="3"/>
      <c r="O65" s="45"/>
    </row>
    <row r="66" spans="1:15" ht="15">
      <c r="A66" s="3"/>
      <c r="B66" s="8" t="s">
        <v>61</v>
      </c>
      <c r="C66" s="3"/>
      <c r="D66" s="37"/>
      <c r="E66" s="3"/>
      <c r="F66" s="3"/>
      <c r="G66" s="3"/>
      <c r="H66" s="3"/>
      <c r="I66" s="3"/>
      <c r="J66" s="3"/>
      <c r="K66" s="3"/>
      <c r="L66" s="3"/>
      <c r="M66" s="3"/>
      <c r="N66" s="3"/>
      <c r="O66" s="7"/>
    </row>
    <row r="67" spans="1:15" ht="15">
      <c r="A67" s="3"/>
      <c r="B67" s="8" t="s">
        <v>62</v>
      </c>
      <c r="C67" s="3"/>
      <c r="D67" s="37"/>
      <c r="E67" s="3"/>
      <c r="F67" s="3"/>
      <c r="G67" s="3"/>
      <c r="H67" s="3"/>
      <c r="I67" s="3"/>
      <c r="J67" s="3"/>
      <c r="K67" s="3"/>
      <c r="L67" s="3"/>
      <c r="M67" s="3"/>
      <c r="N67" s="3"/>
      <c r="O67" s="7"/>
    </row>
    <row r="68" spans="1:15" ht="15">
      <c r="A68" s="3"/>
      <c r="B68" s="8" t="s">
        <v>63</v>
      </c>
      <c r="C68" s="3"/>
      <c r="D68" s="37"/>
      <c r="E68" s="3"/>
      <c r="F68" s="3"/>
      <c r="G68" s="3"/>
      <c r="H68" s="3"/>
      <c r="I68" s="3"/>
      <c r="J68" s="3"/>
      <c r="K68" s="3"/>
      <c r="L68" s="3"/>
      <c r="M68" s="3"/>
      <c r="N68" s="3"/>
      <c r="O68" s="39"/>
    </row>
    <row r="69" spans="1:15" ht="15">
      <c r="A69" s="3"/>
      <c r="B69" s="8"/>
      <c r="C69" s="3"/>
      <c r="D69" s="37"/>
      <c r="E69" s="3"/>
      <c r="F69" s="3"/>
      <c r="G69" s="3"/>
      <c r="H69" s="3"/>
      <c r="I69" s="3"/>
      <c r="J69" s="3"/>
      <c r="K69" s="3"/>
      <c r="L69" s="3"/>
      <c r="M69" s="3"/>
      <c r="N69" s="3"/>
      <c r="O69" s="39"/>
    </row>
    <row r="70" spans="1:15" ht="15.75">
      <c r="A70" s="3"/>
      <c r="B70" s="46" t="s">
        <v>64</v>
      </c>
      <c r="C70" s="3"/>
      <c r="D70" s="37"/>
      <c r="E70" s="3"/>
      <c r="F70" s="3"/>
      <c r="G70" s="3"/>
      <c r="H70" s="3"/>
      <c r="I70" s="3"/>
      <c r="J70" s="3"/>
      <c r="K70" s="3"/>
      <c r="L70" s="3"/>
      <c r="M70" s="3"/>
      <c r="N70" s="3"/>
      <c r="O70" s="39">
        <f>SUM(O5:O56)</f>
        <v>0</v>
      </c>
    </row>
    <row r="71" spans="1:15" ht="15">
      <c r="A71" s="3"/>
      <c r="B71" s="8"/>
      <c r="C71" s="3"/>
      <c r="D71" s="37"/>
      <c r="E71" s="3"/>
      <c r="F71" s="3"/>
      <c r="G71" s="3"/>
      <c r="H71" s="3"/>
      <c r="I71" s="3"/>
      <c r="J71" s="3"/>
      <c r="K71" s="3"/>
      <c r="L71" s="3"/>
      <c r="M71" s="3"/>
      <c r="N71" s="3"/>
      <c r="O71" s="39"/>
    </row>
    <row r="72" spans="1:15" ht="15">
      <c r="A72" s="3"/>
      <c r="B72" s="8" t="s">
        <v>65</v>
      </c>
      <c r="C72" s="3"/>
      <c r="D72" s="37"/>
      <c r="E72" s="3"/>
      <c r="F72" s="3"/>
      <c r="G72" s="3"/>
      <c r="H72" s="3"/>
      <c r="I72" s="3"/>
      <c r="J72" s="3"/>
      <c r="K72" s="3"/>
      <c r="L72" s="3"/>
      <c r="M72" s="3"/>
      <c r="N72" s="3"/>
      <c r="O72" s="62">
        <v>0</v>
      </c>
    </row>
    <row r="73" spans="1:15" ht="15">
      <c r="A73" s="3"/>
      <c r="B73" s="8" t="s">
        <v>66</v>
      </c>
      <c r="C73" s="3"/>
      <c r="D73" s="37"/>
      <c r="E73" s="3"/>
      <c r="F73" s="3"/>
      <c r="G73" s="3"/>
      <c r="H73" s="3"/>
      <c r="I73" s="3"/>
      <c r="J73" s="3"/>
      <c r="K73" s="3"/>
      <c r="L73" s="3"/>
      <c r="M73" s="3"/>
      <c r="N73" s="3"/>
      <c r="O73" s="62">
        <v>0</v>
      </c>
    </row>
    <row r="74" spans="1:15" ht="15">
      <c r="A74" s="3"/>
      <c r="B74" s="8"/>
      <c r="C74" s="3"/>
      <c r="D74" s="37"/>
      <c r="E74" s="3"/>
      <c r="F74" s="3"/>
      <c r="G74" s="3"/>
      <c r="H74" s="3"/>
      <c r="I74" s="3"/>
      <c r="J74" s="3"/>
      <c r="K74" s="3"/>
      <c r="L74" s="3"/>
      <c r="M74" s="3"/>
      <c r="N74" s="3"/>
      <c r="O74" s="39"/>
    </row>
    <row r="75" spans="1:15" ht="15.75">
      <c r="A75" s="3"/>
      <c r="B75" s="47" t="s">
        <v>67</v>
      </c>
      <c r="C75" s="3"/>
      <c r="D75" s="37"/>
      <c r="E75" s="3"/>
      <c r="F75" s="3"/>
      <c r="G75" s="3"/>
      <c r="H75" s="3"/>
      <c r="I75" s="3"/>
      <c r="J75" s="3"/>
      <c r="K75" s="3"/>
      <c r="L75" s="3"/>
      <c r="M75" s="3"/>
      <c r="N75" s="3"/>
      <c r="O75" s="39">
        <f>SUM(O70:O73)</f>
        <v>0</v>
      </c>
    </row>
    <row r="76" spans="1:15" ht="15">
      <c r="A76" s="3"/>
      <c r="B76" s="4"/>
      <c r="C76" s="3"/>
      <c r="D76" s="37"/>
      <c r="E76" s="3"/>
      <c r="F76" s="3"/>
      <c r="G76" s="3"/>
      <c r="H76" s="3"/>
      <c r="I76" s="3"/>
      <c r="J76" s="3"/>
      <c r="K76" s="3"/>
      <c r="L76" s="3"/>
      <c r="M76" s="3"/>
      <c r="N76" s="3"/>
      <c r="O76" s="7"/>
    </row>
    <row r="77" spans="1:15" ht="15">
      <c r="A77" s="3"/>
      <c r="B77" s="8" t="s">
        <v>68</v>
      </c>
      <c r="C77" s="3"/>
      <c r="D77" s="37"/>
      <c r="E77" s="3"/>
      <c r="F77" s="3"/>
      <c r="G77" s="3"/>
      <c r="H77" s="3"/>
      <c r="I77" s="3"/>
      <c r="J77" s="3"/>
      <c r="K77" s="3"/>
      <c r="L77" s="3"/>
      <c r="M77" s="3"/>
      <c r="N77" s="3"/>
      <c r="O77" s="7"/>
    </row>
    <row r="78" spans="1:15" ht="15">
      <c r="A78" s="3"/>
      <c r="B78" s="8"/>
      <c r="C78" s="3"/>
      <c r="D78" s="37"/>
      <c r="E78" s="3"/>
      <c r="F78" s="3"/>
      <c r="G78" s="3"/>
      <c r="H78" s="3"/>
      <c r="I78" s="3"/>
      <c r="J78" s="3"/>
      <c r="K78" s="3"/>
      <c r="L78" s="3"/>
      <c r="M78" s="3"/>
      <c r="N78" s="3"/>
      <c r="O78" s="39"/>
    </row>
    <row r="79" spans="1:15" ht="15">
      <c r="A79" s="3"/>
      <c r="B79" s="8"/>
      <c r="C79" s="3"/>
      <c r="D79" s="37"/>
      <c r="E79" s="3"/>
      <c r="F79" s="3"/>
      <c r="G79" s="3"/>
      <c r="H79" s="3"/>
      <c r="I79" s="3"/>
      <c r="J79" s="3"/>
      <c r="K79" s="3"/>
      <c r="L79" s="3"/>
      <c r="M79" s="3"/>
      <c r="N79" s="3"/>
      <c r="O79" s="48"/>
    </row>
    <row r="80" spans="1:15" ht="15.75">
      <c r="A80" s="3"/>
      <c r="B80" s="46" t="s">
        <v>69</v>
      </c>
      <c r="C80" s="3"/>
      <c r="D80" s="37"/>
      <c r="E80" s="3"/>
      <c r="F80" s="3"/>
      <c r="G80" s="3"/>
      <c r="H80" s="3"/>
      <c r="I80" s="3"/>
      <c r="J80" s="3"/>
      <c r="K80" s="3"/>
      <c r="L80" s="3"/>
      <c r="M80" s="3"/>
      <c r="N80" s="3"/>
      <c r="O80" s="12">
        <f>PRODUCT(O75,1.21)</f>
        <v>0</v>
      </c>
    </row>
    <row r="81" spans="1:15" ht="15">
      <c r="A81" s="3"/>
      <c r="B81" s="8"/>
      <c r="C81" s="3"/>
      <c r="D81" s="37"/>
      <c r="E81" s="3"/>
      <c r="F81" s="3"/>
      <c r="G81" s="3"/>
      <c r="H81" s="3"/>
      <c r="I81" s="3"/>
      <c r="J81" s="3"/>
      <c r="K81" s="3"/>
      <c r="L81" s="3"/>
      <c r="M81" s="3"/>
      <c r="N81" s="3"/>
      <c r="O81" s="39"/>
    </row>
    <row r="82" spans="1:15" ht="15">
      <c r="A82" s="3"/>
      <c r="B82" s="8"/>
      <c r="C82" s="3"/>
      <c r="D82" s="37"/>
      <c r="E82" s="3"/>
      <c r="F82" s="3"/>
      <c r="G82" s="3"/>
      <c r="H82" s="3"/>
      <c r="I82" s="3"/>
      <c r="J82" s="3"/>
      <c r="K82" s="3"/>
      <c r="L82" s="3"/>
      <c r="M82" s="3"/>
      <c r="N82" s="3"/>
      <c r="O82" s="39"/>
    </row>
    <row r="83" spans="1:15" ht="15">
      <c r="A83" s="3"/>
      <c r="B83" s="8"/>
      <c r="C83" s="3"/>
      <c r="D83" s="37"/>
      <c r="E83" s="3"/>
      <c r="F83" s="3"/>
      <c r="G83" s="3"/>
      <c r="H83" s="3"/>
      <c r="I83" s="3"/>
      <c r="J83" s="3"/>
      <c r="K83" s="3"/>
      <c r="L83" s="3"/>
      <c r="M83" s="3"/>
      <c r="N83" s="3"/>
      <c r="O83" s="45"/>
    </row>
    <row r="84" spans="1:15" ht="15">
      <c r="A84" s="3"/>
      <c r="B84" s="4"/>
      <c r="C84" s="3"/>
      <c r="D84" s="37"/>
      <c r="E84" s="3"/>
      <c r="F84" s="3"/>
      <c r="G84" s="3"/>
      <c r="H84" s="3"/>
      <c r="I84" s="3"/>
      <c r="J84" s="3"/>
      <c r="K84" s="3"/>
      <c r="L84" s="3"/>
      <c r="M84" s="3"/>
      <c r="N84" s="3"/>
      <c r="O84" s="39"/>
    </row>
    <row r="85" spans="1:15" ht="15">
      <c r="A85" s="3"/>
      <c r="B85" s="8"/>
      <c r="C85" s="3"/>
      <c r="D85" s="37"/>
      <c r="E85" s="3"/>
      <c r="F85" s="3"/>
      <c r="G85" s="3"/>
      <c r="H85" s="3"/>
      <c r="I85" s="3"/>
      <c r="J85" s="3"/>
      <c r="K85" s="3"/>
      <c r="L85" s="3"/>
      <c r="M85" s="3"/>
      <c r="N85" s="3"/>
      <c r="O85" s="39"/>
    </row>
    <row r="86" spans="1:15" ht="15">
      <c r="A86" s="3"/>
      <c r="B86" s="49"/>
      <c r="C86" s="3"/>
      <c r="D86" s="37"/>
      <c r="E86" s="3"/>
      <c r="F86" s="3"/>
      <c r="G86" s="3"/>
      <c r="H86" s="3"/>
      <c r="I86" s="3"/>
      <c r="J86" s="3"/>
      <c r="K86" s="3"/>
      <c r="L86" s="3"/>
      <c r="M86" s="3"/>
      <c r="N86" s="3"/>
      <c r="O86" s="39"/>
    </row>
    <row r="87" spans="1:15" ht="15">
      <c r="A87" s="3"/>
      <c r="B87" s="50"/>
      <c r="C87" s="3"/>
      <c r="D87" s="37"/>
      <c r="E87" s="3"/>
      <c r="F87" s="3"/>
      <c r="G87" s="3"/>
      <c r="H87" s="3"/>
      <c r="I87" s="3"/>
      <c r="J87" s="3"/>
      <c r="K87" s="3"/>
      <c r="L87" s="3"/>
      <c r="M87" s="3"/>
      <c r="N87" s="3"/>
      <c r="O87" s="39"/>
    </row>
    <row r="88" spans="1:15" ht="15">
      <c r="A88" s="3"/>
      <c r="B88" s="33"/>
      <c r="C88" s="3"/>
      <c r="D88" s="37"/>
      <c r="E88" s="3"/>
      <c r="F88" s="3"/>
      <c r="G88" s="3"/>
      <c r="H88" s="3"/>
      <c r="I88" s="3"/>
      <c r="J88" s="3"/>
      <c r="K88" s="3"/>
      <c r="L88" s="3"/>
      <c r="M88" s="3"/>
      <c r="N88" s="3"/>
      <c r="O88" s="39"/>
    </row>
    <row r="89" spans="1:15" ht="15">
      <c r="A89" s="3"/>
      <c r="B89" s="51"/>
      <c r="C89" s="3"/>
      <c r="D89" s="37"/>
      <c r="E89" s="3"/>
      <c r="F89" s="3"/>
      <c r="G89" s="3"/>
      <c r="H89" s="3"/>
      <c r="I89" s="3"/>
      <c r="J89" s="3"/>
      <c r="K89" s="3"/>
      <c r="L89" s="3"/>
      <c r="M89" s="3"/>
      <c r="N89" s="3"/>
      <c r="O89" s="39"/>
    </row>
  </sheetData>
  <sheetProtection password="B5DE" sheet="1" objects="1" scenarios="1"/>
  <mergeCells count="9">
    <mergeCell ref="L1:N1"/>
    <mergeCell ref="O1:O3"/>
    <mergeCell ref="E1:E3"/>
    <mergeCell ref="F1:G1"/>
    <mergeCell ref="A1:A3"/>
    <mergeCell ref="B1:B3"/>
    <mergeCell ref="C1:C3"/>
    <mergeCell ref="D1:D3"/>
    <mergeCell ref="H1:K1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HaÃœkovÃŸ,Lenka</dc:creator>
  <cp:keywords/>
  <dc:description/>
  <cp:lastModifiedBy>Petr Keith</cp:lastModifiedBy>
  <cp:lastPrinted>2016-06-15T12:49:31Z</cp:lastPrinted>
  <dcterms:created xsi:type="dcterms:W3CDTF">2016-06-14T13:57:29Z</dcterms:created>
  <dcterms:modified xsi:type="dcterms:W3CDTF">2016-07-25T11:28:24Z</dcterms:modified>
  <cp:category/>
  <cp:version/>
  <cp:contentType/>
  <cp:contentStatus/>
</cp:coreProperties>
</file>