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4625" activeTab="0"/>
  </bookViews>
  <sheets>
    <sheet name="SOUHRN" sheetId="1" r:id="rId1"/>
    <sheet name="Počítač osobní" sheetId="2" r:id="rId2"/>
    <sheet name="NB typ 1" sheetId="5" r:id="rId3"/>
    <sheet name="NB typ 2" sheetId="3" r:id="rId4"/>
    <sheet name="NB typ 3" sheetId="4" r:id="rId5"/>
    <sheet name="DVD_RW" sheetId="6" r:id="rId6"/>
    <sheet name="Externí HDD" sheetId="7" r:id="rId7"/>
    <sheet name="Tiskárna" sheetId="8" r:id="rId8"/>
    <sheet name="Rack" sheetId="9" r:id="rId9"/>
    <sheet name="UPS" sheetId="10" r:id="rId10"/>
  </sheets>
  <definedNames>
    <definedName name="_xlnm.Print_Area" localSheetId="2">'NB typ 1'!$A$1:$C$30</definedName>
    <definedName name="_xlnm.Print_Area" localSheetId="0">'SOUHRN'!$B$3:$G$17</definedName>
    <definedName name="OLE_LINK1" localSheetId="1">'Počítač osobní'!$A$3</definedName>
  </definedNames>
  <calcPr calcId="145621"/>
</workbook>
</file>

<file path=xl/sharedStrings.xml><?xml version="1.0" encoding="utf-8"?>
<sst xmlns="http://schemas.openxmlformats.org/spreadsheetml/2006/main" count="367" uniqueCount="141">
  <si>
    <t>Počítač osobní</t>
  </si>
  <si>
    <t>Rack 19" 600x800</t>
  </si>
  <si>
    <t xml:space="preserve">Externí HDD 2,5" </t>
  </si>
  <si>
    <t>DVD/RW ext. mechanika</t>
  </si>
  <si>
    <t xml:space="preserve">USB 2.0. </t>
  </si>
  <si>
    <t>UPS Network Management Card 2 with Environmental Monitoring</t>
  </si>
  <si>
    <t>Klávesnice</t>
  </si>
  <si>
    <t xml:space="preserve">rozšíření UPS (pro  APC Smart-UPS 1000VA LCD RM 2U ) o síťovou kartu s monitorinkem </t>
  </si>
  <si>
    <t>Konfigurace</t>
  </si>
  <si>
    <t>Specifikace – minimální požadavek zadavatele</t>
  </si>
  <si>
    <t>Procesor</t>
  </si>
  <si>
    <t>CPU o výkonu min. i5-3450</t>
  </si>
  <si>
    <t>Operační paměť</t>
  </si>
  <si>
    <t>Min. 4 GB, DDR3 min. 1600 MHz</t>
  </si>
  <si>
    <t>Pevný disk</t>
  </si>
  <si>
    <t>Min. 250GB HDD, SATA III, min. 7200 ot/min.</t>
  </si>
  <si>
    <t>Optická mechanika</t>
  </si>
  <si>
    <t>Min. 8X DVD-ROM Drive</t>
  </si>
  <si>
    <t>Grafická karta</t>
  </si>
  <si>
    <t>Integrovaná</t>
  </si>
  <si>
    <t>Síťová karta</t>
  </si>
  <si>
    <t xml:space="preserve">Integrovaná, rychlost 10/100/1000 Mbit/s, RJ45, PXE, Wake on LAN </t>
  </si>
  <si>
    <t>Zvuková karta</t>
  </si>
  <si>
    <t>Vstupní a výstupní porty</t>
  </si>
  <si>
    <t xml:space="preserve">Provedení </t>
  </si>
  <si>
    <t>SMALL FORM FACTOR (SFF)</t>
  </si>
  <si>
    <t>Beznástrojový přístup do skříně a k hlavním komponentům PC</t>
  </si>
  <si>
    <t>CZ/US USB s numerickou částí, tj. plná klávesnice min. 101 kláves</t>
  </si>
  <si>
    <t>Myš</t>
  </si>
  <si>
    <t>Optická s kolečkem, USB</t>
  </si>
  <si>
    <t>Operační systém</t>
  </si>
  <si>
    <t>Záruka</t>
  </si>
  <si>
    <t>Min. 60 měsíců. Oprava následující pracovní den po nahlášení závady v místě instalace.</t>
  </si>
  <si>
    <t>Displej</t>
  </si>
  <si>
    <t>Rozlišení displeje</t>
  </si>
  <si>
    <t>RAM</t>
  </si>
  <si>
    <t>HDD</t>
  </si>
  <si>
    <t>Grafika</t>
  </si>
  <si>
    <r>
      <t>Intel HD Graphics 4000</t>
    </r>
    <r>
      <rPr>
        <sz val="11"/>
        <color theme="1"/>
        <rFont val="Arial"/>
        <family val="2"/>
      </rPr>
      <t xml:space="preserve"> nebo ekvivalet</t>
    </r>
  </si>
  <si>
    <t>Gigabitová integrovaná 10/100/1000Mbit/s</t>
  </si>
  <si>
    <t xml:space="preserve">Grafický výstup </t>
  </si>
  <si>
    <t>1 x VGA, 1x HDMI nebo DVI nebo DP s redukcí na HDMI</t>
  </si>
  <si>
    <t>Audio</t>
  </si>
  <si>
    <t>US/CZ podsvícená s numerickou, touchpad</t>
  </si>
  <si>
    <t>Rozhraní</t>
  </si>
  <si>
    <t>DVD+/-RW</t>
  </si>
  <si>
    <t>Bezdrátové a mobilní technologie</t>
  </si>
  <si>
    <t>interní Wi-Fi – 802.11 a/b/g/n ; Bluetooth</t>
  </si>
  <si>
    <t>Operační system</t>
  </si>
  <si>
    <t>Baterie</t>
  </si>
  <si>
    <t>Ano – osazena</t>
  </si>
  <si>
    <t>interní Wi-Fi – 802.11 a/b/g/n ; Bluetooth; modem 4G/LTE</t>
  </si>
  <si>
    <t>Min. 36 měsíců</t>
  </si>
  <si>
    <t>Tiskárna pokladní termo</t>
  </si>
  <si>
    <t>Microsoft Windows 8.1 PRO 64-bit, CZ, OEM, předinstalovaný na pevném disku , nebo WIN10 PRO 64bit s možností downgrade</t>
  </si>
  <si>
    <t>min. 256GB – SSD</t>
  </si>
  <si>
    <t>min. 512GB – SSD</t>
  </si>
  <si>
    <t>US/CZ podsvícená , touchpad</t>
  </si>
  <si>
    <t>Příloha č. 1 Kupní smlouvy</t>
  </si>
  <si>
    <t>P.č.</t>
  </si>
  <si>
    <t>Název položky</t>
  </si>
  <si>
    <t>Identifikace nabízené věci</t>
  </si>
  <si>
    <t>Počet ks</t>
  </si>
  <si>
    <t>Jednotková cena bez DPH</t>
  </si>
  <si>
    <t>Celková cena bez DPH</t>
  </si>
  <si>
    <t>Microsoft Windows 8.1 PRO 64-bit, CZ, OEM, předinstalovaný na pevném disku, nebo WIN10 PRO 64bit s možností downgrade</t>
  </si>
  <si>
    <t>Konkrétní nabízené parametry</t>
  </si>
  <si>
    <t>doplní uchazeč</t>
  </si>
  <si>
    <t xml:space="preserve">11" až 13,5" </t>
  </si>
  <si>
    <t>Kapacita</t>
  </si>
  <si>
    <t>2 TB</t>
  </si>
  <si>
    <t>USB 3.0.</t>
  </si>
  <si>
    <t>min. 36 měsíců</t>
  </si>
  <si>
    <t>Odolnost proti pádu</t>
  </si>
  <si>
    <t>ANO - zvýšená odolnost proti pádu</t>
  </si>
  <si>
    <t>Rychlost tisku</t>
  </si>
  <si>
    <t>300 mm/s</t>
  </si>
  <si>
    <t>automatická řezačka</t>
  </si>
  <si>
    <t>ANO</t>
  </si>
  <si>
    <t>tisk českých znaků</t>
  </si>
  <si>
    <t>Snadné vkládání papíru</t>
  </si>
  <si>
    <t>Tisk</t>
  </si>
  <si>
    <t>tisk textu na nepřetržité pásce termopapíru o šířce 58 mm nebo 80 mm</t>
  </si>
  <si>
    <t>Rack 19´´ 600x800</t>
  </si>
  <si>
    <t>UPS</t>
  </si>
  <si>
    <t>CENA CELKEM BEZ DPH</t>
  </si>
  <si>
    <t>rozteč</t>
  </si>
  <si>
    <t>19"</t>
  </si>
  <si>
    <t>min. rozměry racku</t>
  </si>
  <si>
    <t>600mmx800mm</t>
  </si>
  <si>
    <t>výška</t>
  </si>
  <si>
    <t>Tisk přes LPT(par.port)</t>
  </si>
  <si>
    <t>uzamykatelné, skleněné</t>
  </si>
  <si>
    <t>dveře</t>
  </si>
  <si>
    <t>DVD±R/RW, DVD±R DL a DVD-RAM</t>
  </si>
  <si>
    <t>Formáty DVD disků</t>
  </si>
  <si>
    <t>Celková cena včetně DPH</t>
  </si>
  <si>
    <t>Jednotková cena vč. DPH</t>
  </si>
  <si>
    <t xml:space="preserve">Širokoúhlý 15,6“; integrovaná web kamera   </t>
  </si>
  <si>
    <t xml:space="preserve">Notebook typ 1 </t>
  </si>
  <si>
    <t xml:space="preserve">Notebook typ 2 </t>
  </si>
  <si>
    <t xml:space="preserve">Notebook typ 3  </t>
  </si>
  <si>
    <t>Notebook typ 1</t>
  </si>
  <si>
    <t>Notebook typ 2</t>
  </si>
  <si>
    <t xml:space="preserve">Notebook typ 3 </t>
  </si>
  <si>
    <t xml:space="preserve">Min. 6x USB,  1 x VGA, 1x HDMI nebo DVI nebo DP s redukcí na HDMI </t>
  </si>
  <si>
    <t>Dokovací stanice k NB typu1</t>
  </si>
  <si>
    <t>full HD - 1920x1080</t>
  </si>
  <si>
    <r>
      <t xml:space="preserve">Konektor pro sluchátka, </t>
    </r>
    <r>
      <rPr>
        <sz val="11"/>
        <color rgb="FF000000"/>
        <rFont val="Arial"/>
        <family val="2"/>
      </rPr>
      <t>integrovaný mikrofon</t>
    </r>
  </si>
  <si>
    <t>Min. 36 měsíců - typ Next business day</t>
  </si>
  <si>
    <t>min. 8GB DDR4 2133MHz</t>
  </si>
  <si>
    <t>min. 4GB DDR4 2133MHz</t>
  </si>
  <si>
    <t>CPU o výkonu i5­6200U nebo ekvivalentní</t>
  </si>
  <si>
    <t>CPU o výkonu i7­6820HQ nebo ekvivalentní</t>
  </si>
  <si>
    <t>min. 36 měsíců - typ Next business day</t>
  </si>
  <si>
    <t>ano – osazena</t>
  </si>
  <si>
    <t>Dokovací stanice k NB typu2</t>
  </si>
  <si>
    <t>Dokovací stanice k NB typu3</t>
  </si>
  <si>
    <t>15U</t>
  </si>
  <si>
    <t>ano , podporuje</t>
  </si>
  <si>
    <t>napájecí adaptér</t>
  </si>
  <si>
    <t>min. 90W</t>
  </si>
  <si>
    <t>podpora dvou externích monitorů</t>
  </si>
  <si>
    <t>podpora USB 3.0.</t>
  </si>
  <si>
    <t>Dokovací stanice musí být plně kompatibilní s vysoutěženým typem notebooku (přes dokovací konektor) a nabíjet notebook, pokud se v ní nachází.</t>
  </si>
  <si>
    <t>min. 500GB – SATA, 7.200 ot./min nebo min. 256 GB SSD</t>
  </si>
  <si>
    <t>min.  1x USB 3.0, Dokovací konektor</t>
  </si>
  <si>
    <t>SW Microsoft Office 2016 Home Business CZ k NB typu1</t>
  </si>
  <si>
    <t>SW Microsoft Office 2016 Home Business CZ k NB typu3</t>
  </si>
  <si>
    <t>Dokovací stanice k notebooku typ 1</t>
  </si>
  <si>
    <t>Cena notebooku typ 2 musí být do 39999 Kč včetně DPH.</t>
  </si>
  <si>
    <t>Dokovací stanice k notebooku typ 2</t>
  </si>
  <si>
    <t>Dokovací stanice k notebooku typ 3</t>
  </si>
  <si>
    <t>Cena notebooku typ 3 musí být do 39999 Kč včetně DPH.</t>
  </si>
  <si>
    <t>Pozn. Modem 4G/LTE součástní NB - tzn. ne USB.</t>
  </si>
  <si>
    <t>SW Microsoft Office 2016 Home Business CZ k notebooku typu 3</t>
  </si>
  <si>
    <t>Outlook, Excel, Word</t>
  </si>
  <si>
    <t xml:space="preserve">ano </t>
  </si>
  <si>
    <t>ano</t>
  </si>
  <si>
    <t>česká lokalizace</t>
  </si>
  <si>
    <t>Cena notebooku typu musí být do 39999 Kč včetně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</si>
</sst>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164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1" fillId="0" borderId="1" xfId="0" applyFont="1" applyBorder="1"/>
    <xf numFmtId="0" fontId="4" fillId="0" borderId="0" xfId="0" applyFont="1" applyAlignment="1">
      <alignment horizontal="center"/>
    </xf>
    <xf numFmtId="164" fontId="4" fillId="0" borderId="1" xfId="0" applyNumberFormat="1" applyFont="1" applyBorder="1"/>
    <xf numFmtId="164" fontId="7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164" fontId="10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 topLeftCell="A1">
      <selection activeCell="G27" sqref="G27"/>
    </sheetView>
  </sheetViews>
  <sheetFormatPr defaultColWidth="9.140625" defaultRowHeight="15"/>
  <cols>
    <col min="1" max="1" width="7.140625" style="0" customWidth="1"/>
    <col min="2" max="2" width="69.28125" style="2" customWidth="1"/>
    <col min="3" max="3" width="40.7109375" style="2" customWidth="1"/>
    <col min="4" max="4" width="8.140625" style="1" customWidth="1"/>
    <col min="5" max="5" width="16.00390625" style="1" customWidth="1"/>
    <col min="6" max="6" width="16.140625" style="30" customWidth="1"/>
    <col min="7" max="7" width="20.00390625" style="0" customWidth="1"/>
    <col min="8" max="8" width="22.57421875" style="0" customWidth="1"/>
  </cols>
  <sheetData>
    <row r="1" spans="1:8" ht="15">
      <c r="A1" s="14" t="s">
        <v>58</v>
      </c>
      <c r="B1" s="17"/>
      <c r="C1" s="17"/>
      <c r="D1" s="37"/>
      <c r="E1" s="37"/>
      <c r="F1" s="37"/>
      <c r="G1" s="14"/>
      <c r="H1" s="14"/>
    </row>
    <row r="2" spans="1:8" ht="15">
      <c r="A2" s="14"/>
      <c r="B2" s="17"/>
      <c r="C2" s="17"/>
      <c r="D2" s="37"/>
      <c r="E2" s="37"/>
      <c r="F2" s="37"/>
      <c r="G2" s="14"/>
      <c r="H2" s="14"/>
    </row>
    <row r="3" spans="1:8" ht="30">
      <c r="A3" s="20" t="s">
        <v>59</v>
      </c>
      <c r="B3" s="21" t="s">
        <v>60</v>
      </c>
      <c r="C3" s="21" t="s">
        <v>61</v>
      </c>
      <c r="D3" s="21" t="s">
        <v>62</v>
      </c>
      <c r="E3" s="21" t="s">
        <v>63</v>
      </c>
      <c r="F3" s="21" t="s">
        <v>97</v>
      </c>
      <c r="G3" s="21" t="s">
        <v>64</v>
      </c>
      <c r="H3" s="21" t="s">
        <v>96</v>
      </c>
    </row>
    <row r="4" spans="1:8" ht="15">
      <c r="A4" s="12">
        <v>1</v>
      </c>
      <c r="B4" s="3" t="s">
        <v>0</v>
      </c>
      <c r="C4" s="19" t="s">
        <v>67</v>
      </c>
      <c r="D4" s="12">
        <v>5</v>
      </c>
      <c r="E4" s="28"/>
      <c r="F4" s="28"/>
      <c r="G4" s="39">
        <f>E4*D4</f>
        <v>0</v>
      </c>
      <c r="H4" s="38">
        <f>F4*D4</f>
        <v>0</v>
      </c>
    </row>
    <row r="5" spans="1:8" ht="15">
      <c r="A5" s="12">
        <v>2</v>
      </c>
      <c r="B5" s="3" t="s">
        <v>99</v>
      </c>
      <c r="C5" s="19" t="s">
        <v>67</v>
      </c>
      <c r="D5" s="12">
        <v>8</v>
      </c>
      <c r="E5" s="28"/>
      <c r="F5" s="28"/>
      <c r="G5" s="39">
        <f aca="true" t="shared" si="0" ref="G5:G17">E5*D5</f>
        <v>0</v>
      </c>
      <c r="H5" s="38">
        <f aca="true" t="shared" si="1" ref="H5:H17">F5*D5</f>
        <v>0</v>
      </c>
    </row>
    <row r="6" spans="1:8" ht="15">
      <c r="A6" s="12">
        <v>3</v>
      </c>
      <c r="B6" s="3" t="s">
        <v>106</v>
      </c>
      <c r="C6" s="19" t="s">
        <v>67</v>
      </c>
      <c r="D6" s="12">
        <v>8</v>
      </c>
      <c r="E6" s="28"/>
      <c r="F6" s="28"/>
      <c r="G6" s="39">
        <f aca="true" t="shared" si="2" ref="G6:G11">E6*D6</f>
        <v>0</v>
      </c>
      <c r="H6" s="38">
        <f aca="true" t="shared" si="3" ref="H6:H11">F6*D6</f>
        <v>0</v>
      </c>
    </row>
    <row r="7" spans="1:8" ht="19.5" customHeight="1">
      <c r="A7" s="12">
        <v>4</v>
      </c>
      <c r="B7" s="3" t="s">
        <v>127</v>
      </c>
      <c r="C7" s="19" t="s">
        <v>67</v>
      </c>
      <c r="D7" s="12">
        <v>8</v>
      </c>
      <c r="E7" s="28"/>
      <c r="F7" s="28"/>
      <c r="G7" s="39">
        <f t="shared" si="2"/>
        <v>0</v>
      </c>
      <c r="H7" s="38">
        <f t="shared" si="3"/>
        <v>0</v>
      </c>
    </row>
    <row r="8" spans="1:8" ht="15">
      <c r="A8" s="12">
        <v>5</v>
      </c>
      <c r="B8" s="3" t="s">
        <v>100</v>
      </c>
      <c r="C8" s="19" t="s">
        <v>67</v>
      </c>
      <c r="D8" s="12">
        <v>6</v>
      </c>
      <c r="E8" s="28"/>
      <c r="F8" s="28"/>
      <c r="G8" s="39">
        <f t="shared" si="2"/>
        <v>0</v>
      </c>
      <c r="H8" s="38">
        <f t="shared" si="3"/>
        <v>0</v>
      </c>
    </row>
    <row r="9" spans="1:8" ht="15">
      <c r="A9" s="12">
        <v>6</v>
      </c>
      <c r="B9" s="3" t="s">
        <v>116</v>
      </c>
      <c r="C9" s="19" t="s">
        <v>67</v>
      </c>
      <c r="D9" s="12">
        <v>6</v>
      </c>
      <c r="E9" s="28"/>
      <c r="F9" s="28"/>
      <c r="G9" s="39">
        <f t="shared" si="2"/>
        <v>0</v>
      </c>
      <c r="H9" s="38">
        <f t="shared" si="3"/>
        <v>0</v>
      </c>
    </row>
    <row r="10" spans="1:8" ht="15">
      <c r="A10" s="12">
        <v>7</v>
      </c>
      <c r="B10" s="3" t="s">
        <v>101</v>
      </c>
      <c r="C10" s="19" t="s">
        <v>67</v>
      </c>
      <c r="D10" s="12">
        <v>1</v>
      </c>
      <c r="E10" s="28"/>
      <c r="F10" s="28"/>
      <c r="G10" s="39">
        <f t="shared" si="2"/>
        <v>0</v>
      </c>
      <c r="H10" s="38">
        <f t="shared" si="3"/>
        <v>0</v>
      </c>
    </row>
    <row r="11" spans="1:8" ht="15">
      <c r="A11" s="12">
        <v>8</v>
      </c>
      <c r="B11" s="3" t="s">
        <v>117</v>
      </c>
      <c r="C11" s="19" t="s">
        <v>67</v>
      </c>
      <c r="D11" s="12">
        <v>1</v>
      </c>
      <c r="E11" s="28"/>
      <c r="F11" s="28"/>
      <c r="G11" s="39">
        <f t="shared" si="2"/>
        <v>0</v>
      </c>
      <c r="H11" s="38">
        <f t="shared" si="3"/>
        <v>0</v>
      </c>
    </row>
    <row r="12" spans="1:8" ht="15">
      <c r="A12" s="12">
        <v>9</v>
      </c>
      <c r="B12" s="3" t="s">
        <v>128</v>
      </c>
      <c r="C12" s="19" t="s">
        <v>67</v>
      </c>
      <c r="D12" s="12">
        <v>1</v>
      </c>
      <c r="E12" s="28"/>
      <c r="F12" s="28"/>
      <c r="G12" s="39">
        <f aca="true" t="shared" si="4" ref="G12">E12*D12</f>
        <v>0</v>
      </c>
      <c r="H12" s="38">
        <f aca="true" t="shared" si="5" ref="H12">F12*D12</f>
        <v>0</v>
      </c>
    </row>
    <row r="13" spans="1:8" ht="15">
      <c r="A13" s="12">
        <v>10</v>
      </c>
      <c r="B13" s="3" t="s">
        <v>3</v>
      </c>
      <c r="C13" s="19" t="s">
        <v>67</v>
      </c>
      <c r="D13" s="12">
        <v>3</v>
      </c>
      <c r="E13" s="28"/>
      <c r="F13" s="28"/>
      <c r="G13" s="39">
        <f t="shared" si="0"/>
        <v>0</v>
      </c>
      <c r="H13" s="38">
        <f t="shared" si="1"/>
        <v>0</v>
      </c>
    </row>
    <row r="14" spans="1:8" ht="17.25" customHeight="1">
      <c r="A14" s="12">
        <v>11</v>
      </c>
      <c r="B14" s="3" t="s">
        <v>2</v>
      </c>
      <c r="C14" s="19" t="s">
        <v>67</v>
      </c>
      <c r="D14" s="12">
        <v>2</v>
      </c>
      <c r="E14" s="28"/>
      <c r="F14" s="28"/>
      <c r="G14" s="39">
        <f t="shared" si="0"/>
        <v>0</v>
      </c>
      <c r="H14" s="38">
        <f t="shared" si="1"/>
        <v>0</v>
      </c>
    </row>
    <row r="15" spans="1:8" ht="15">
      <c r="A15" s="12">
        <v>12</v>
      </c>
      <c r="B15" s="3" t="s">
        <v>53</v>
      </c>
      <c r="C15" s="19" t="s">
        <v>67</v>
      </c>
      <c r="D15" s="12">
        <v>1</v>
      </c>
      <c r="E15" s="28"/>
      <c r="F15" s="28"/>
      <c r="G15" s="39">
        <f t="shared" si="0"/>
        <v>0</v>
      </c>
      <c r="H15" s="38">
        <f t="shared" si="1"/>
        <v>0</v>
      </c>
    </row>
    <row r="16" spans="1:8" ht="15">
      <c r="A16" s="12">
        <v>13</v>
      </c>
      <c r="B16" s="3" t="s">
        <v>1</v>
      </c>
      <c r="C16" s="19" t="s">
        <v>67</v>
      </c>
      <c r="D16" s="12">
        <v>1</v>
      </c>
      <c r="E16" s="28"/>
      <c r="F16" s="28"/>
      <c r="G16" s="39">
        <f t="shared" si="0"/>
        <v>0</v>
      </c>
      <c r="H16" s="38">
        <f t="shared" si="1"/>
        <v>0</v>
      </c>
    </row>
    <row r="17" spans="1:8" ht="15">
      <c r="A17" s="12">
        <v>14</v>
      </c>
      <c r="B17" s="3" t="s">
        <v>5</v>
      </c>
      <c r="C17" s="19" t="s">
        <v>67</v>
      </c>
      <c r="D17" s="12">
        <v>6</v>
      </c>
      <c r="E17" s="28"/>
      <c r="F17" s="28"/>
      <c r="G17" s="39">
        <f t="shared" si="0"/>
        <v>0</v>
      </c>
      <c r="H17" s="38">
        <f t="shared" si="1"/>
        <v>0</v>
      </c>
    </row>
    <row r="18" spans="1:8" ht="15">
      <c r="A18" s="14"/>
      <c r="B18" s="17"/>
      <c r="C18" s="17"/>
      <c r="D18" s="37"/>
      <c r="E18" s="37"/>
      <c r="F18" s="37"/>
      <c r="G18" s="40"/>
      <c r="H18" s="14"/>
    </row>
    <row r="19" spans="1:8" ht="15">
      <c r="A19" s="45" t="s">
        <v>85</v>
      </c>
      <c r="B19" s="46"/>
      <c r="C19" s="46"/>
      <c r="D19" s="46"/>
      <c r="E19" s="46"/>
      <c r="F19" s="47"/>
      <c r="G19" s="41">
        <f>SUM(G4:G18)</f>
        <v>0</v>
      </c>
      <c r="H19" s="38">
        <f>SUM(H4:H18)</f>
        <v>0</v>
      </c>
    </row>
  </sheetData>
  <mergeCells count="1">
    <mergeCell ref="A19:F19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F20" sqref="F20"/>
    </sheetView>
  </sheetViews>
  <sheetFormatPr defaultColWidth="9.140625" defaultRowHeight="15"/>
  <cols>
    <col min="2" max="2" width="28.140625" style="0" customWidth="1"/>
    <col min="3" max="3" width="38.7109375" style="0" customWidth="1"/>
  </cols>
  <sheetData>
    <row r="1" spans="1:3" ht="15.75" thickBot="1">
      <c r="A1" s="53" t="s">
        <v>84</v>
      </c>
      <c r="B1" s="54"/>
      <c r="C1" s="55"/>
    </row>
    <row r="2" spans="1:3" ht="15">
      <c r="A2" s="24"/>
      <c r="B2" s="25"/>
      <c r="C2" s="25"/>
    </row>
    <row r="3" spans="1:3" ht="15">
      <c r="A3" s="56" t="s">
        <v>9</v>
      </c>
      <c r="B3" s="57"/>
      <c r="C3" s="18" t="s">
        <v>66</v>
      </c>
    </row>
    <row r="4" spans="1:3" ht="48.75" customHeight="1">
      <c r="A4" s="60" t="s">
        <v>7</v>
      </c>
      <c r="B4" s="61"/>
      <c r="C4" s="19" t="s">
        <v>67</v>
      </c>
    </row>
  </sheetData>
  <mergeCells count="3">
    <mergeCell ref="A1:C1"/>
    <mergeCell ref="A3:B3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 topLeftCell="A1">
      <selection activeCell="B23" sqref="B23"/>
    </sheetView>
  </sheetViews>
  <sheetFormatPr defaultColWidth="9.140625" defaultRowHeight="15"/>
  <cols>
    <col min="1" max="1" width="25.00390625" style="0" customWidth="1"/>
    <col min="2" max="3" width="58.7109375" style="0" customWidth="1"/>
  </cols>
  <sheetData>
    <row r="1" spans="1:3" ht="15.75" thickBot="1">
      <c r="A1" s="49" t="s">
        <v>0</v>
      </c>
      <c r="B1" s="50"/>
      <c r="C1" s="51"/>
    </row>
    <row r="3" spans="1:3" ht="15">
      <c r="A3" s="4" t="s">
        <v>8</v>
      </c>
      <c r="B3" s="4" t="s">
        <v>9</v>
      </c>
      <c r="C3" s="11" t="s">
        <v>66</v>
      </c>
    </row>
    <row r="4" spans="1:3" ht="15">
      <c r="A4" s="5" t="s">
        <v>10</v>
      </c>
      <c r="B4" s="6" t="s">
        <v>11</v>
      </c>
      <c r="C4" s="13" t="s">
        <v>67</v>
      </c>
    </row>
    <row r="5" spans="1:3" ht="15">
      <c r="A5" s="5" t="s">
        <v>12</v>
      </c>
      <c r="B5" s="6" t="s">
        <v>13</v>
      </c>
      <c r="C5" s="13" t="s">
        <v>67</v>
      </c>
    </row>
    <row r="6" spans="1:3" ht="15">
      <c r="A6" s="5" t="s">
        <v>14</v>
      </c>
      <c r="B6" s="6" t="s">
        <v>15</v>
      </c>
      <c r="C6" s="13" t="s">
        <v>67</v>
      </c>
    </row>
    <row r="7" spans="1:3" ht="15">
      <c r="A7" s="5" t="s">
        <v>16</v>
      </c>
      <c r="B7" s="6" t="s">
        <v>17</v>
      </c>
      <c r="C7" s="13" t="s">
        <v>67</v>
      </c>
    </row>
    <row r="8" spans="1:3" ht="15">
      <c r="A8" s="5" t="s">
        <v>18</v>
      </c>
      <c r="B8" s="6" t="s">
        <v>19</v>
      </c>
      <c r="C8" s="13" t="s">
        <v>67</v>
      </c>
    </row>
    <row r="9" spans="1:3" ht="26.25" customHeight="1">
      <c r="A9" s="5" t="s">
        <v>20</v>
      </c>
      <c r="B9" s="6" t="s">
        <v>21</v>
      </c>
      <c r="C9" s="13" t="s">
        <v>67</v>
      </c>
    </row>
    <row r="10" spans="1:3" ht="18.75" customHeight="1">
      <c r="A10" s="5" t="s">
        <v>22</v>
      </c>
      <c r="B10" s="6" t="s">
        <v>19</v>
      </c>
      <c r="C10" s="13" t="s">
        <v>67</v>
      </c>
    </row>
    <row r="11" spans="1:3" ht="33.75" customHeight="1">
      <c r="A11" s="8" t="s">
        <v>23</v>
      </c>
      <c r="B11" s="9" t="s">
        <v>105</v>
      </c>
      <c r="C11" s="13" t="s">
        <v>67</v>
      </c>
    </row>
    <row r="12" spans="1:3" ht="15">
      <c r="A12" s="48" t="s">
        <v>24</v>
      </c>
      <c r="B12" s="7" t="s">
        <v>25</v>
      </c>
      <c r="C12" s="13" t="s">
        <v>67</v>
      </c>
    </row>
    <row r="13" spans="1:3" ht="28.5">
      <c r="A13" s="48"/>
      <c r="B13" s="7" t="s">
        <v>26</v>
      </c>
      <c r="C13" s="13" t="s">
        <v>67</v>
      </c>
    </row>
    <row r="14" spans="1:3" ht="27.75" customHeight="1">
      <c r="A14" s="5" t="s">
        <v>6</v>
      </c>
      <c r="B14" s="7" t="s">
        <v>27</v>
      </c>
      <c r="C14" s="13" t="s">
        <v>67</v>
      </c>
    </row>
    <row r="15" spans="1:3" ht="15">
      <c r="A15" s="5" t="s">
        <v>28</v>
      </c>
      <c r="B15" s="7" t="s">
        <v>29</v>
      </c>
      <c r="C15" s="13" t="s">
        <v>67</v>
      </c>
    </row>
    <row r="16" spans="1:3" ht="42.75">
      <c r="A16" s="5" t="s">
        <v>30</v>
      </c>
      <c r="B16" s="7" t="s">
        <v>65</v>
      </c>
      <c r="C16" s="13" t="s">
        <v>67</v>
      </c>
    </row>
    <row r="17" spans="1:3" ht="31.5" customHeight="1">
      <c r="A17" s="5" t="s">
        <v>31</v>
      </c>
      <c r="B17" s="7" t="s">
        <v>32</v>
      </c>
      <c r="C17" s="13" t="s">
        <v>67</v>
      </c>
    </row>
  </sheetData>
  <mergeCells count="2">
    <mergeCell ref="A12:A13"/>
    <mergeCell ref="A1:C1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workbookViewId="0" topLeftCell="A19">
      <selection activeCell="C38" sqref="C38"/>
    </sheetView>
  </sheetViews>
  <sheetFormatPr defaultColWidth="27.00390625" defaultRowHeight="15"/>
  <cols>
    <col min="2" max="2" width="61.8515625" style="2" customWidth="1"/>
    <col min="3" max="3" width="58.57421875" style="0" customWidth="1"/>
  </cols>
  <sheetData>
    <row r="1" spans="1:3" ht="15.75" thickBot="1">
      <c r="A1" s="49" t="s">
        <v>102</v>
      </c>
      <c r="B1" s="50"/>
      <c r="C1" s="51"/>
    </row>
    <row r="2" spans="1:3" ht="15">
      <c r="A2" s="14"/>
      <c r="B2" s="17"/>
      <c r="C2" s="14"/>
    </row>
    <row r="3" spans="1:3" ht="15">
      <c r="A3" s="4" t="s">
        <v>8</v>
      </c>
      <c r="B3" s="4" t="s">
        <v>9</v>
      </c>
      <c r="C3" s="11" t="s">
        <v>66</v>
      </c>
    </row>
    <row r="4" spans="1:3" ht="15">
      <c r="A4" s="15" t="s">
        <v>33</v>
      </c>
      <c r="B4" s="16" t="s">
        <v>98</v>
      </c>
      <c r="C4" s="13" t="s">
        <v>67</v>
      </c>
    </row>
    <row r="5" spans="1:3" ht="15">
      <c r="A5" s="15" t="s">
        <v>34</v>
      </c>
      <c r="B5" s="16" t="s">
        <v>107</v>
      </c>
      <c r="C5" s="13" t="s">
        <v>67</v>
      </c>
    </row>
    <row r="6" spans="1:3" ht="15">
      <c r="A6" s="15" t="s">
        <v>10</v>
      </c>
      <c r="B6" s="6" t="s">
        <v>112</v>
      </c>
      <c r="C6" s="13" t="s">
        <v>67</v>
      </c>
    </row>
    <row r="7" spans="1:3" ht="15">
      <c r="A7" s="15" t="s">
        <v>35</v>
      </c>
      <c r="B7" s="16" t="s">
        <v>111</v>
      </c>
      <c r="C7" s="13" t="s">
        <v>67</v>
      </c>
    </row>
    <row r="8" spans="1:3" ht="15">
      <c r="A8" s="15" t="s">
        <v>36</v>
      </c>
      <c r="B8" s="16" t="s">
        <v>125</v>
      </c>
      <c r="C8" s="13" t="s">
        <v>67</v>
      </c>
    </row>
    <row r="9" spans="1:3" ht="15">
      <c r="A9" s="15" t="s">
        <v>37</v>
      </c>
      <c r="B9" s="16" t="s">
        <v>38</v>
      </c>
      <c r="C9" s="13" t="s">
        <v>67</v>
      </c>
    </row>
    <row r="10" spans="1:3" ht="15">
      <c r="A10" s="15" t="s">
        <v>20</v>
      </c>
      <c r="B10" s="16" t="s">
        <v>39</v>
      </c>
      <c r="C10" s="13" t="s">
        <v>67</v>
      </c>
    </row>
    <row r="11" spans="1:3" ht="15">
      <c r="A11" s="15" t="s">
        <v>40</v>
      </c>
      <c r="B11" s="6" t="s">
        <v>41</v>
      </c>
      <c r="C11" s="13" t="s">
        <v>67</v>
      </c>
    </row>
    <row r="12" spans="1:3" ht="15">
      <c r="A12" s="15" t="s">
        <v>42</v>
      </c>
      <c r="B12" s="6" t="s">
        <v>108</v>
      </c>
      <c r="C12" s="13" t="s">
        <v>67</v>
      </c>
    </row>
    <row r="13" spans="1:3" ht="15">
      <c r="A13" s="15" t="s">
        <v>6</v>
      </c>
      <c r="B13" s="16" t="s">
        <v>43</v>
      </c>
      <c r="C13" s="13" t="s">
        <v>67</v>
      </c>
    </row>
    <row r="14" spans="1:3" ht="15">
      <c r="A14" s="15" t="s">
        <v>44</v>
      </c>
      <c r="B14" s="6" t="s">
        <v>126</v>
      </c>
      <c r="C14" s="13" t="s">
        <v>67</v>
      </c>
    </row>
    <row r="15" spans="1:3" ht="15">
      <c r="A15" s="15" t="s">
        <v>16</v>
      </c>
      <c r="B15" s="16" t="s">
        <v>45</v>
      </c>
      <c r="C15" s="13" t="s">
        <v>67</v>
      </c>
    </row>
    <row r="16" spans="1:3" ht="28.5">
      <c r="A16" s="15" t="s">
        <v>46</v>
      </c>
      <c r="B16" s="16" t="s">
        <v>47</v>
      </c>
      <c r="C16" s="13" t="s">
        <v>67</v>
      </c>
    </row>
    <row r="17" spans="1:3" ht="42.75">
      <c r="A17" s="15" t="s">
        <v>48</v>
      </c>
      <c r="B17" s="7" t="s">
        <v>54</v>
      </c>
      <c r="C17" s="13" t="s">
        <v>67</v>
      </c>
    </row>
    <row r="18" spans="1:3" ht="15">
      <c r="A18" s="15" t="s">
        <v>49</v>
      </c>
      <c r="B18" s="16" t="s">
        <v>50</v>
      </c>
      <c r="C18" s="13" t="s">
        <v>67</v>
      </c>
    </row>
    <row r="19" spans="1:3" ht="15">
      <c r="A19" s="15" t="s">
        <v>31</v>
      </c>
      <c r="B19" s="6" t="s">
        <v>109</v>
      </c>
      <c r="C19" s="13" t="s">
        <v>67</v>
      </c>
    </row>
    <row r="21" spans="1:2" ht="15">
      <c r="A21" s="52" t="s">
        <v>140</v>
      </c>
      <c r="B21" s="52"/>
    </row>
    <row r="22" ht="15.75" thickBot="1"/>
    <row r="23" spans="1:3" ht="15.75" thickBot="1">
      <c r="A23" s="49" t="s">
        <v>129</v>
      </c>
      <c r="B23" s="50"/>
      <c r="C23" s="51"/>
    </row>
    <row r="24" spans="1:3" ht="15">
      <c r="A24" s="14"/>
      <c r="B24" s="14"/>
      <c r="C24" s="14"/>
    </row>
    <row r="25" spans="1:3" ht="15">
      <c r="A25" s="4" t="s">
        <v>8</v>
      </c>
      <c r="B25" s="4" t="s">
        <v>9</v>
      </c>
      <c r="C25" s="18" t="s">
        <v>66</v>
      </c>
    </row>
    <row r="26" spans="1:3" ht="15">
      <c r="A26" s="43" t="s">
        <v>123</v>
      </c>
      <c r="B26" s="43" t="s">
        <v>119</v>
      </c>
      <c r="C26" s="19" t="s">
        <v>67</v>
      </c>
    </row>
    <row r="27" spans="1:3" ht="15">
      <c r="A27" s="43" t="s">
        <v>120</v>
      </c>
      <c r="B27" s="43" t="s">
        <v>121</v>
      </c>
      <c r="C27" s="19" t="s">
        <v>67</v>
      </c>
    </row>
    <row r="28" spans="1:3" ht="30">
      <c r="A28" s="44" t="s">
        <v>122</v>
      </c>
      <c r="B28" s="43" t="s">
        <v>119</v>
      </c>
      <c r="C28" s="19" t="s">
        <v>67</v>
      </c>
    </row>
    <row r="29" ht="15">
      <c r="B29"/>
    </row>
    <row r="30" spans="1:2" ht="15">
      <c r="A30" t="s">
        <v>124</v>
      </c>
      <c r="B30"/>
    </row>
    <row r="31" ht="15.75" thickBot="1"/>
    <row r="32" spans="1:3" ht="15.75" thickBot="1">
      <c r="A32" s="49" t="s">
        <v>135</v>
      </c>
      <c r="B32" s="50"/>
      <c r="C32" s="51"/>
    </row>
    <row r="33" spans="1:3" ht="15">
      <c r="A33" s="14"/>
      <c r="B33" s="14"/>
      <c r="C33" s="14"/>
    </row>
    <row r="34" spans="1:3" ht="15">
      <c r="A34" s="4" t="s">
        <v>8</v>
      </c>
      <c r="B34" s="4" t="s">
        <v>9</v>
      </c>
      <c r="C34" s="18" t="s">
        <v>66</v>
      </c>
    </row>
    <row r="35" spans="1:3" ht="15">
      <c r="A35" s="10" t="s">
        <v>136</v>
      </c>
      <c r="B35" s="10" t="s">
        <v>137</v>
      </c>
      <c r="C35" s="19" t="s">
        <v>67</v>
      </c>
    </row>
    <row r="36" spans="1:3" ht="15">
      <c r="A36" s="10" t="s">
        <v>139</v>
      </c>
      <c r="B36" s="10" t="s">
        <v>138</v>
      </c>
      <c r="C36" s="19" t="s">
        <v>67</v>
      </c>
    </row>
  </sheetData>
  <mergeCells count="4">
    <mergeCell ref="A1:C1"/>
    <mergeCell ref="A21:B21"/>
    <mergeCell ref="A23:C23"/>
    <mergeCell ref="A32:C32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 topLeftCell="A10">
      <selection activeCell="A23" sqref="A23:C30"/>
    </sheetView>
  </sheetViews>
  <sheetFormatPr defaultColWidth="90.140625" defaultRowHeight="15"/>
  <cols>
    <col min="1" max="1" width="33.421875" style="0" customWidth="1"/>
    <col min="2" max="2" width="64.7109375" style="2" customWidth="1"/>
    <col min="3" max="3" width="59.8515625" style="0" customWidth="1"/>
  </cols>
  <sheetData>
    <row r="1" spans="1:3" ht="15.75" thickBot="1">
      <c r="A1" s="49" t="s">
        <v>103</v>
      </c>
      <c r="B1" s="50"/>
      <c r="C1" s="51"/>
    </row>
    <row r="2" spans="1:3" ht="15">
      <c r="A2" s="14"/>
      <c r="B2" s="17"/>
      <c r="C2" s="14"/>
    </row>
    <row r="3" spans="1:3" ht="15">
      <c r="A3" s="4" t="s">
        <v>8</v>
      </c>
      <c r="B3" s="4" t="s">
        <v>9</v>
      </c>
      <c r="C3" s="18" t="s">
        <v>66</v>
      </c>
    </row>
    <row r="4" spans="1:3" ht="15">
      <c r="A4" s="15" t="s">
        <v>33</v>
      </c>
      <c r="B4" s="16" t="s">
        <v>98</v>
      </c>
      <c r="C4" s="19" t="s">
        <v>67</v>
      </c>
    </row>
    <row r="5" spans="1:3" ht="15">
      <c r="A5" s="15" t="s">
        <v>34</v>
      </c>
      <c r="B5" s="16" t="s">
        <v>107</v>
      </c>
      <c r="C5" s="19" t="s">
        <v>67</v>
      </c>
    </row>
    <row r="6" spans="1:3" ht="15">
      <c r="A6" s="15" t="s">
        <v>10</v>
      </c>
      <c r="B6" s="6" t="s">
        <v>113</v>
      </c>
      <c r="C6" s="19" t="s">
        <v>67</v>
      </c>
    </row>
    <row r="7" spans="1:3" ht="15">
      <c r="A7" s="15" t="s">
        <v>35</v>
      </c>
      <c r="B7" s="16" t="s">
        <v>110</v>
      </c>
      <c r="C7" s="19" t="s">
        <v>67</v>
      </c>
    </row>
    <row r="8" spans="1:3" ht="15">
      <c r="A8" s="15" t="s">
        <v>36</v>
      </c>
      <c r="B8" s="16" t="s">
        <v>56</v>
      </c>
      <c r="C8" s="19" t="s">
        <v>67</v>
      </c>
    </row>
    <row r="9" spans="1:3" ht="15">
      <c r="A9" s="15" t="s">
        <v>37</v>
      </c>
      <c r="B9" s="16" t="s">
        <v>38</v>
      </c>
      <c r="C9" s="19" t="s">
        <v>67</v>
      </c>
    </row>
    <row r="10" spans="1:3" ht="15">
      <c r="A10" s="15" t="s">
        <v>20</v>
      </c>
      <c r="B10" s="16" t="s">
        <v>39</v>
      </c>
      <c r="C10" s="19" t="s">
        <v>67</v>
      </c>
    </row>
    <row r="11" spans="1:3" ht="15">
      <c r="A11" s="15" t="s">
        <v>40</v>
      </c>
      <c r="B11" s="6" t="s">
        <v>41</v>
      </c>
      <c r="C11" s="19" t="s">
        <v>67</v>
      </c>
    </row>
    <row r="12" spans="1:3" ht="15">
      <c r="A12" s="15" t="s">
        <v>42</v>
      </c>
      <c r="B12" s="6" t="s">
        <v>108</v>
      </c>
      <c r="C12" s="19" t="s">
        <v>67</v>
      </c>
    </row>
    <row r="13" spans="1:3" ht="15">
      <c r="A13" s="15" t="s">
        <v>6</v>
      </c>
      <c r="B13" s="16" t="s">
        <v>43</v>
      </c>
      <c r="C13" s="19" t="s">
        <v>67</v>
      </c>
    </row>
    <row r="14" spans="1:3" ht="15">
      <c r="A14" s="15" t="s">
        <v>44</v>
      </c>
      <c r="B14" s="6" t="s">
        <v>126</v>
      </c>
      <c r="C14" s="19" t="s">
        <v>67</v>
      </c>
    </row>
    <row r="15" spans="1:3" ht="15">
      <c r="A15" s="15" t="s">
        <v>16</v>
      </c>
      <c r="B15" s="16" t="s">
        <v>45</v>
      </c>
      <c r="C15" s="19" t="s">
        <v>67</v>
      </c>
    </row>
    <row r="16" spans="1:3" ht="15">
      <c r="A16" s="15" t="s">
        <v>46</v>
      </c>
      <c r="B16" s="16" t="s">
        <v>47</v>
      </c>
      <c r="C16" s="19" t="s">
        <v>67</v>
      </c>
    </row>
    <row r="17" spans="1:3" ht="28.5">
      <c r="A17" s="15" t="s">
        <v>48</v>
      </c>
      <c r="B17" s="7" t="s">
        <v>54</v>
      </c>
      <c r="C17" s="19" t="s">
        <v>67</v>
      </c>
    </row>
    <row r="18" spans="1:3" ht="15">
      <c r="A18" s="15" t="s">
        <v>49</v>
      </c>
      <c r="B18" s="16" t="s">
        <v>115</v>
      </c>
      <c r="C18" s="19" t="s">
        <v>67</v>
      </c>
    </row>
    <row r="19" spans="1:3" ht="22.5" customHeight="1">
      <c r="A19" s="15" t="s">
        <v>31</v>
      </c>
      <c r="B19" s="6" t="s">
        <v>114</v>
      </c>
      <c r="C19" s="19" t="s">
        <v>67</v>
      </c>
    </row>
    <row r="21" spans="1:2" ht="15">
      <c r="A21" s="52" t="s">
        <v>130</v>
      </c>
      <c r="B21" s="52"/>
    </row>
    <row r="22" ht="15.75" thickBot="1"/>
    <row r="23" spans="1:3" ht="15.75" thickBot="1">
      <c r="A23" s="49" t="s">
        <v>131</v>
      </c>
      <c r="B23" s="50"/>
      <c r="C23" s="51"/>
    </row>
    <row r="24" spans="1:3" ht="15">
      <c r="A24" s="14"/>
      <c r="B24" s="14"/>
      <c r="C24" s="14"/>
    </row>
    <row r="25" spans="1:3" ht="15">
      <c r="A25" s="4" t="s">
        <v>8</v>
      </c>
      <c r="B25" s="4" t="s">
        <v>9</v>
      </c>
      <c r="C25" s="18" t="s">
        <v>66</v>
      </c>
    </row>
    <row r="26" spans="1:3" ht="15">
      <c r="A26" s="10" t="s">
        <v>123</v>
      </c>
      <c r="B26" s="10" t="s">
        <v>119</v>
      </c>
      <c r="C26" s="19" t="s">
        <v>67</v>
      </c>
    </row>
    <row r="27" spans="1:3" ht="15">
      <c r="A27" s="10" t="s">
        <v>120</v>
      </c>
      <c r="B27" s="10" t="s">
        <v>121</v>
      </c>
      <c r="C27" s="19" t="s">
        <v>67</v>
      </c>
    </row>
    <row r="28" spans="1:3" ht="15">
      <c r="A28" s="3" t="s">
        <v>122</v>
      </c>
      <c r="B28" s="10" t="s">
        <v>119</v>
      </c>
      <c r="C28" s="19" t="s">
        <v>67</v>
      </c>
    </row>
    <row r="29" spans="1:3" ht="15">
      <c r="A29" s="14"/>
      <c r="B29" s="14"/>
      <c r="C29" s="14"/>
    </row>
    <row r="30" spans="1:3" ht="15">
      <c r="A30" s="14" t="s">
        <v>124</v>
      </c>
      <c r="B30" s="14"/>
      <c r="C30" s="14"/>
    </row>
  </sheetData>
  <mergeCells count="3">
    <mergeCell ref="A1:C1"/>
    <mergeCell ref="A21:B21"/>
    <mergeCell ref="A23:C23"/>
  </mergeCells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workbookViewId="0" topLeftCell="A16">
      <selection activeCell="A32" sqref="A32:C36"/>
    </sheetView>
  </sheetViews>
  <sheetFormatPr defaultColWidth="90.140625" defaultRowHeight="15"/>
  <cols>
    <col min="1" max="1" width="25.57421875" style="0" customWidth="1"/>
    <col min="2" max="2" width="64.00390625" style="0" customWidth="1"/>
    <col min="3" max="3" width="72.00390625" style="0" customWidth="1"/>
  </cols>
  <sheetData>
    <row r="1" spans="1:3" ht="15.75" thickBot="1">
      <c r="A1" s="49" t="s">
        <v>104</v>
      </c>
      <c r="B1" s="50"/>
      <c r="C1" s="51"/>
    </row>
    <row r="2" spans="1:3" ht="15">
      <c r="A2" s="14"/>
      <c r="B2" s="14"/>
      <c r="C2" s="14"/>
    </row>
    <row r="3" spans="1:3" ht="15">
      <c r="A3" s="4" t="s">
        <v>8</v>
      </c>
      <c r="B3" s="4" t="s">
        <v>9</v>
      </c>
      <c r="C3" s="18" t="s">
        <v>66</v>
      </c>
    </row>
    <row r="4" spans="1:3" ht="15">
      <c r="A4" s="15" t="s">
        <v>33</v>
      </c>
      <c r="B4" s="16" t="s">
        <v>68</v>
      </c>
      <c r="C4" s="19" t="s">
        <v>67</v>
      </c>
    </row>
    <row r="5" spans="1:3" ht="15">
      <c r="A5" s="15" t="s">
        <v>34</v>
      </c>
      <c r="B5" s="16" t="s">
        <v>107</v>
      </c>
      <c r="C5" s="19" t="s">
        <v>67</v>
      </c>
    </row>
    <row r="6" spans="1:3" ht="15">
      <c r="A6" s="15" t="s">
        <v>10</v>
      </c>
      <c r="B6" s="6" t="s">
        <v>112</v>
      </c>
      <c r="C6" s="19" t="s">
        <v>67</v>
      </c>
    </row>
    <row r="7" spans="1:3" ht="15">
      <c r="A7" s="15" t="s">
        <v>35</v>
      </c>
      <c r="B7" s="16" t="s">
        <v>110</v>
      </c>
      <c r="C7" s="19" t="s">
        <v>67</v>
      </c>
    </row>
    <row r="8" spans="1:3" ht="15">
      <c r="A8" s="15" t="s">
        <v>36</v>
      </c>
      <c r="B8" s="16" t="s">
        <v>55</v>
      </c>
      <c r="C8" s="19" t="s">
        <v>67</v>
      </c>
    </row>
    <row r="9" spans="1:3" ht="15">
      <c r="A9" s="15" t="s">
        <v>37</v>
      </c>
      <c r="B9" s="16" t="s">
        <v>38</v>
      </c>
      <c r="C9" s="19" t="s">
        <v>67</v>
      </c>
    </row>
    <row r="10" spans="1:3" ht="15">
      <c r="A10" s="15" t="s">
        <v>20</v>
      </c>
      <c r="B10" s="16" t="s">
        <v>39</v>
      </c>
      <c r="C10" s="19" t="s">
        <v>67</v>
      </c>
    </row>
    <row r="11" spans="1:3" ht="15">
      <c r="A11" s="15" t="s">
        <v>40</v>
      </c>
      <c r="B11" s="6" t="s">
        <v>41</v>
      </c>
      <c r="C11" s="19" t="s">
        <v>67</v>
      </c>
    </row>
    <row r="12" spans="1:3" ht="15">
      <c r="A12" s="15" t="s">
        <v>42</v>
      </c>
      <c r="B12" s="6" t="s">
        <v>108</v>
      </c>
      <c r="C12" s="19" t="s">
        <v>67</v>
      </c>
    </row>
    <row r="13" spans="1:3" ht="15">
      <c r="A13" s="15" t="s">
        <v>6</v>
      </c>
      <c r="B13" s="16" t="s">
        <v>57</v>
      </c>
      <c r="C13" s="19" t="s">
        <v>67</v>
      </c>
    </row>
    <row r="14" spans="1:3" ht="15">
      <c r="A14" s="15" t="s">
        <v>44</v>
      </c>
      <c r="B14" s="6" t="s">
        <v>126</v>
      </c>
      <c r="C14" s="19" t="s">
        <v>67</v>
      </c>
    </row>
    <row r="15" spans="1:3" ht="29.25" customHeight="1">
      <c r="A15" s="15" t="s">
        <v>46</v>
      </c>
      <c r="B15" s="16" t="s">
        <v>51</v>
      </c>
      <c r="C15" s="19" t="s">
        <v>67</v>
      </c>
    </row>
    <row r="16" spans="1:3" ht="28.5">
      <c r="A16" s="15" t="s">
        <v>48</v>
      </c>
      <c r="B16" s="7" t="s">
        <v>54</v>
      </c>
      <c r="C16" s="19" t="s">
        <v>67</v>
      </c>
    </row>
    <row r="17" spans="1:3" ht="15">
      <c r="A17" s="15" t="s">
        <v>49</v>
      </c>
      <c r="B17" s="16" t="s">
        <v>50</v>
      </c>
      <c r="C17" s="19" t="s">
        <v>67</v>
      </c>
    </row>
    <row r="18" spans="1:3" ht="22.5" customHeight="1">
      <c r="A18" s="15" t="s">
        <v>31</v>
      </c>
      <c r="B18" s="6" t="s">
        <v>52</v>
      </c>
      <c r="C18" s="19" t="s">
        <v>67</v>
      </c>
    </row>
    <row r="20" ht="15">
      <c r="A20" t="s">
        <v>134</v>
      </c>
    </row>
    <row r="21" spans="1:2" ht="15" customHeight="1">
      <c r="A21" s="52" t="s">
        <v>133</v>
      </c>
      <c r="B21" s="52"/>
    </row>
    <row r="22" ht="15.75" thickBot="1">
      <c r="A22" s="42"/>
    </row>
    <row r="23" spans="1:3" ht="15.75" thickBot="1">
      <c r="A23" s="49" t="s">
        <v>132</v>
      </c>
      <c r="B23" s="50"/>
      <c r="C23" s="51"/>
    </row>
    <row r="24" spans="1:3" ht="15">
      <c r="A24" s="14"/>
      <c r="B24" s="14"/>
      <c r="C24" s="14"/>
    </row>
    <row r="25" spans="1:3" ht="15">
      <c r="A25" s="4" t="s">
        <v>8</v>
      </c>
      <c r="B25" s="4" t="s">
        <v>9</v>
      </c>
      <c r="C25" s="18" t="s">
        <v>66</v>
      </c>
    </row>
    <row r="26" spans="1:3" ht="15">
      <c r="A26" s="10" t="s">
        <v>123</v>
      </c>
      <c r="B26" s="10" t="s">
        <v>119</v>
      </c>
      <c r="C26" s="19" t="s">
        <v>67</v>
      </c>
    </row>
    <row r="27" spans="1:3" ht="15">
      <c r="A27" s="10" t="s">
        <v>120</v>
      </c>
      <c r="B27" s="10" t="s">
        <v>121</v>
      </c>
      <c r="C27" s="19" t="s">
        <v>67</v>
      </c>
    </row>
    <row r="28" spans="1:3" ht="29.25">
      <c r="A28" s="3" t="s">
        <v>122</v>
      </c>
      <c r="B28" s="10" t="s">
        <v>119</v>
      </c>
      <c r="C28" s="19" t="s">
        <v>67</v>
      </c>
    </row>
    <row r="29" spans="1:3" ht="15">
      <c r="A29" s="14"/>
      <c r="B29" s="14"/>
      <c r="C29" s="14"/>
    </row>
    <row r="30" spans="1:3" ht="15">
      <c r="A30" s="14" t="s">
        <v>124</v>
      </c>
      <c r="B30" s="14"/>
      <c r="C30" s="14"/>
    </row>
    <row r="31" ht="15.75" thickBot="1"/>
    <row r="32" spans="1:3" ht="15.75" thickBot="1">
      <c r="A32" s="49" t="s">
        <v>135</v>
      </c>
      <c r="B32" s="50"/>
      <c r="C32" s="51"/>
    </row>
    <row r="33" spans="1:3" ht="15">
      <c r="A33" s="14"/>
      <c r="B33" s="14"/>
      <c r="C33" s="14"/>
    </row>
    <row r="34" spans="1:3" ht="15">
      <c r="A34" s="4" t="s">
        <v>8</v>
      </c>
      <c r="B34" s="4" t="s">
        <v>9</v>
      </c>
      <c r="C34" s="18" t="s">
        <v>66</v>
      </c>
    </row>
    <row r="35" spans="1:3" ht="15">
      <c r="A35" s="10" t="s">
        <v>136</v>
      </c>
      <c r="B35" s="10" t="s">
        <v>137</v>
      </c>
      <c r="C35" s="19" t="s">
        <v>67</v>
      </c>
    </row>
    <row r="36" spans="1:3" ht="15">
      <c r="A36" s="10" t="s">
        <v>139</v>
      </c>
      <c r="B36" s="10" t="s">
        <v>138</v>
      </c>
      <c r="C36" s="19" t="s">
        <v>67</v>
      </c>
    </row>
    <row r="37" spans="1:3" ht="15">
      <c r="A37" s="14"/>
      <c r="B37" s="14"/>
      <c r="C37" s="14"/>
    </row>
  </sheetData>
  <mergeCells count="4">
    <mergeCell ref="A1:C1"/>
    <mergeCell ref="A21:B21"/>
    <mergeCell ref="A23:C23"/>
    <mergeCell ref="A32:C32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 topLeftCell="A1">
      <selection activeCell="I5" sqref="I5"/>
    </sheetView>
  </sheetViews>
  <sheetFormatPr defaultColWidth="9.140625" defaultRowHeight="15"/>
  <cols>
    <col min="1" max="1" width="24.8515625" style="0" customWidth="1"/>
    <col min="2" max="2" width="36.28125" style="0" bestFit="1" customWidth="1"/>
    <col min="3" max="3" width="38.8515625" style="0" customWidth="1"/>
  </cols>
  <sheetData>
    <row r="1" spans="1:3" ht="15.75" customHeight="1" thickBot="1">
      <c r="A1" s="53" t="s">
        <v>3</v>
      </c>
      <c r="B1" s="54"/>
      <c r="C1" s="55"/>
    </row>
    <row r="2" spans="1:3" ht="13.5" customHeight="1">
      <c r="A2" s="22"/>
      <c r="B2" s="23"/>
      <c r="C2" s="23"/>
    </row>
    <row r="3" spans="1:3" ht="35.25" customHeight="1">
      <c r="A3" s="56" t="s">
        <v>9</v>
      </c>
      <c r="B3" s="57"/>
      <c r="C3" s="18" t="s">
        <v>66</v>
      </c>
    </row>
    <row r="4" spans="1:3" ht="15">
      <c r="A4" s="3" t="s">
        <v>44</v>
      </c>
      <c r="B4" s="26" t="s">
        <v>4</v>
      </c>
      <c r="C4" s="19" t="s">
        <v>67</v>
      </c>
    </row>
    <row r="5" spans="1:3" ht="15">
      <c r="A5" s="36" t="s">
        <v>95</v>
      </c>
      <c r="B5" s="36" t="s">
        <v>94</v>
      </c>
      <c r="C5" s="19" t="s">
        <v>67</v>
      </c>
    </row>
  </sheetData>
  <mergeCells count="2">
    <mergeCell ref="A1:C1"/>
    <mergeCell ref="A3:B3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A31" sqref="A31"/>
    </sheetView>
  </sheetViews>
  <sheetFormatPr defaultColWidth="9.140625" defaultRowHeight="15"/>
  <cols>
    <col min="1" max="1" width="16.140625" style="0" customWidth="1"/>
    <col min="2" max="2" width="29.57421875" style="0" customWidth="1"/>
    <col min="3" max="3" width="33.8515625" style="0" customWidth="1"/>
  </cols>
  <sheetData>
    <row r="1" spans="1:3" ht="15.75" thickBot="1">
      <c r="A1" s="53" t="s">
        <v>2</v>
      </c>
      <c r="B1" s="54"/>
      <c r="C1" s="55"/>
    </row>
    <row r="2" spans="1:3" ht="15">
      <c r="A2" s="24"/>
      <c r="B2" s="25"/>
      <c r="C2" s="25"/>
    </row>
    <row r="3" spans="1:3" ht="43.5" customHeight="1">
      <c r="A3" s="56" t="s">
        <v>9</v>
      </c>
      <c r="B3" s="57"/>
      <c r="C3" s="18" t="s">
        <v>66</v>
      </c>
    </row>
    <row r="4" spans="1:3" ht="15">
      <c r="A4" s="3" t="s">
        <v>69</v>
      </c>
      <c r="B4" s="29" t="s">
        <v>70</v>
      </c>
      <c r="C4" s="19" t="s">
        <v>67</v>
      </c>
    </row>
    <row r="5" spans="1:3" ht="15">
      <c r="A5" s="10" t="s">
        <v>44</v>
      </c>
      <c r="B5" s="10" t="s">
        <v>71</v>
      </c>
      <c r="C5" s="19" t="s">
        <v>67</v>
      </c>
    </row>
    <row r="6" spans="1:3" ht="29.25">
      <c r="A6" s="3" t="s">
        <v>73</v>
      </c>
      <c r="B6" s="3" t="s">
        <v>74</v>
      </c>
      <c r="C6" s="19" t="s">
        <v>67</v>
      </c>
    </row>
    <row r="7" spans="1:3" ht="15">
      <c r="A7" s="10" t="s">
        <v>31</v>
      </c>
      <c r="B7" s="10" t="s">
        <v>72</v>
      </c>
      <c r="C7" s="19" t="s">
        <v>67</v>
      </c>
    </row>
    <row r="9" ht="15">
      <c r="A9" s="27"/>
    </row>
  </sheetData>
  <mergeCells count="2">
    <mergeCell ref="A1:C1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1" sqref="A1:C9"/>
    </sheetView>
  </sheetViews>
  <sheetFormatPr defaultColWidth="9.140625" defaultRowHeight="15"/>
  <cols>
    <col min="1" max="1" width="23.28125" style="0" customWidth="1"/>
    <col min="2" max="2" width="39.421875" style="0" customWidth="1"/>
    <col min="3" max="3" width="34.8515625" style="0" customWidth="1"/>
  </cols>
  <sheetData>
    <row r="1" spans="1:3" ht="15.75" thickBot="1">
      <c r="A1" s="53" t="s">
        <v>53</v>
      </c>
      <c r="B1" s="54"/>
      <c r="C1" s="55"/>
    </row>
    <row r="2" spans="1:3" ht="15">
      <c r="A2" s="24"/>
      <c r="B2" s="25"/>
      <c r="C2" s="25"/>
    </row>
    <row r="3" spans="1:3" ht="39.75" customHeight="1">
      <c r="A3" s="56" t="s">
        <v>9</v>
      </c>
      <c r="B3" s="57"/>
      <c r="C3" s="18" t="s">
        <v>66</v>
      </c>
    </row>
    <row r="4" spans="1:3" ht="33" customHeight="1">
      <c r="A4" s="3" t="s">
        <v>81</v>
      </c>
      <c r="B4" s="26" t="s">
        <v>82</v>
      </c>
      <c r="C4" s="19" t="s">
        <v>67</v>
      </c>
    </row>
    <row r="5" spans="1:3" ht="15">
      <c r="A5" s="10" t="s">
        <v>80</v>
      </c>
      <c r="B5" s="12" t="s">
        <v>78</v>
      </c>
      <c r="C5" s="19" t="s">
        <v>67</v>
      </c>
    </row>
    <row r="6" spans="1:3" ht="15">
      <c r="A6" s="3" t="s">
        <v>75</v>
      </c>
      <c r="B6" s="26" t="s">
        <v>76</v>
      </c>
      <c r="C6" s="19" t="s">
        <v>67</v>
      </c>
    </row>
    <row r="7" spans="1:3" ht="15">
      <c r="A7" s="10" t="s">
        <v>77</v>
      </c>
      <c r="B7" s="12" t="s">
        <v>78</v>
      </c>
      <c r="C7" s="19" t="s">
        <v>67</v>
      </c>
    </row>
    <row r="8" spans="1:3" ht="15">
      <c r="A8" s="34" t="s">
        <v>91</v>
      </c>
      <c r="B8" s="35" t="s">
        <v>78</v>
      </c>
      <c r="C8" s="19" t="s">
        <v>67</v>
      </c>
    </row>
    <row r="9" spans="1:3" ht="15">
      <c r="A9" s="10" t="s">
        <v>79</v>
      </c>
      <c r="B9" s="12" t="s">
        <v>78</v>
      </c>
      <c r="C9" s="19" t="s">
        <v>67</v>
      </c>
    </row>
    <row r="11" ht="15">
      <c r="A11" s="27"/>
    </row>
  </sheetData>
  <mergeCells count="2">
    <mergeCell ref="A1:C1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1" sqref="A1:C7"/>
    </sheetView>
  </sheetViews>
  <sheetFormatPr defaultColWidth="9.140625" defaultRowHeight="15"/>
  <cols>
    <col min="1" max="1" width="21.140625" style="0" customWidth="1"/>
    <col min="2" max="2" width="24.57421875" style="0" customWidth="1"/>
    <col min="3" max="3" width="37.7109375" style="0" customWidth="1"/>
  </cols>
  <sheetData>
    <row r="1" spans="1:3" ht="15.75" thickBot="1">
      <c r="A1" s="53" t="s">
        <v>83</v>
      </c>
      <c r="B1" s="54"/>
      <c r="C1" s="55"/>
    </row>
    <row r="2" spans="1:3" ht="15">
      <c r="A2" s="24"/>
      <c r="B2" s="25"/>
      <c r="C2" s="25"/>
    </row>
    <row r="3" spans="1:3" ht="38.25" customHeight="1">
      <c r="A3" s="56" t="s">
        <v>9</v>
      </c>
      <c r="B3" s="57"/>
      <c r="C3" s="18" t="s">
        <v>66</v>
      </c>
    </row>
    <row r="4" spans="1:3" ht="16.5" customHeight="1">
      <c r="A4" s="3" t="s">
        <v>86</v>
      </c>
      <c r="B4" s="26" t="s">
        <v>87</v>
      </c>
      <c r="C4" s="19" t="s">
        <v>67</v>
      </c>
    </row>
    <row r="5" spans="1:3" ht="16.5" customHeight="1">
      <c r="A5" s="29" t="s">
        <v>90</v>
      </c>
      <c r="B5" s="26" t="s">
        <v>118</v>
      </c>
      <c r="C5" s="19" t="s">
        <v>67</v>
      </c>
    </row>
    <row r="6" spans="1:3" ht="17.25" customHeight="1">
      <c r="A6" s="29" t="s">
        <v>88</v>
      </c>
      <c r="B6" s="26" t="s">
        <v>89</v>
      </c>
      <c r="C6" s="19" t="s">
        <v>67</v>
      </c>
    </row>
    <row r="7" spans="1:3" ht="21" customHeight="1">
      <c r="A7" s="29" t="s">
        <v>93</v>
      </c>
      <c r="B7" s="33" t="s">
        <v>92</v>
      </c>
      <c r="C7" s="19" t="s">
        <v>67</v>
      </c>
    </row>
    <row r="8" spans="1:3" ht="9.75" customHeight="1">
      <c r="A8" s="31"/>
      <c r="B8" s="25"/>
      <c r="C8" s="32"/>
    </row>
    <row r="9" spans="1:3" ht="17.25" customHeight="1">
      <c r="A9" s="31"/>
      <c r="B9" s="25"/>
      <c r="C9" s="32"/>
    </row>
    <row r="10" ht="15">
      <c r="A10" s="27"/>
    </row>
    <row r="12" spans="1:3" ht="15">
      <c r="A12" s="58"/>
      <c r="B12" s="59"/>
      <c r="C12" s="59"/>
    </row>
  </sheetData>
  <mergeCells count="3">
    <mergeCell ref="A1:C1"/>
    <mergeCell ref="A3:B3"/>
    <mergeCell ref="A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ZZSJMK, p.o.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</dc:creator>
  <cp:keywords/>
  <dc:description/>
  <cp:lastModifiedBy>Přibylová Markéta</cp:lastModifiedBy>
  <cp:lastPrinted>2016-08-26T07:00:20Z</cp:lastPrinted>
  <dcterms:created xsi:type="dcterms:W3CDTF">2016-06-09T10:09:13Z</dcterms:created>
  <dcterms:modified xsi:type="dcterms:W3CDTF">2016-08-26T07:30:06Z</dcterms:modified>
  <cp:category/>
  <cp:version/>
  <cp:contentType/>
  <cp:contentStatus/>
</cp:coreProperties>
</file>