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371" windowWidth="19440" windowHeight="13065" activeTab="0"/>
  </bookViews>
  <sheets>
    <sheet name="List1" sheetId="1" r:id="rId1"/>
  </sheets>
  <definedNames>
    <definedName name="_xlnm.Print_Area" localSheetId="0">'List1'!$A$1:$G$30</definedName>
  </definedNames>
  <calcPr fullCalcOnLoad="1"/>
</workbook>
</file>

<file path=xl/comments1.xml><?xml version="1.0" encoding="utf-8"?>
<comments xmlns="http://schemas.openxmlformats.org/spreadsheetml/2006/main">
  <authors>
    <author>benes</author>
  </authors>
  <commentList>
    <comment ref="I6" authorId="0">
      <text>
        <r>
          <rPr>
            <b/>
            <sz val="8"/>
            <rFont val="Tahoma"/>
            <family val="2"/>
          </rPr>
          <t>sl.5 x koeficient 0,002 
zaokrouhleno na 5 tis.
(min. hodnota 20tis.)</t>
        </r>
      </text>
    </comment>
  </commentList>
</comments>
</file>

<file path=xl/sharedStrings.xml><?xml version="1.0" encoding="utf-8"?>
<sst xmlns="http://schemas.openxmlformats.org/spreadsheetml/2006/main" count="124" uniqueCount="83">
  <si>
    <t>II/152 Jamolice - hr.kraje Vysočina</t>
  </si>
  <si>
    <t>Název stavby</t>
  </si>
  <si>
    <t>ANO</t>
  </si>
  <si>
    <t>Předpokládaný termín zahájení výstavby                  (měsíc, rok)</t>
  </si>
  <si>
    <t>Předpokládaná lhůta výstavby          (počet kal. dnů)</t>
  </si>
  <si>
    <t>II/400 Hostěradice - Višňové, I.stavba Chlupice</t>
  </si>
  <si>
    <t>II/412 Znojmo mosty 412-001,002</t>
  </si>
  <si>
    <t>III/40819 Hradiště průtah</t>
  </si>
  <si>
    <t>III/41322 Chvalovice - průtah</t>
  </si>
  <si>
    <t>Vypsat soutěž na TDI?                   (ANO/NE)</t>
  </si>
  <si>
    <t xml:space="preserve">Předpokládana cena TDI (bez DPH)                       </t>
  </si>
  <si>
    <t>II/408 Suchohrdly - Přímětice - I/38, extravilány</t>
  </si>
  <si>
    <t>10/2013</t>
  </si>
  <si>
    <t>11/2013</t>
  </si>
  <si>
    <t>04/2014</t>
  </si>
  <si>
    <t>06/2014</t>
  </si>
  <si>
    <t>Mod.sil.II/409 Uherčice-Vratěnín-Rancířov,úsek 1</t>
  </si>
  <si>
    <t>III/41412 Valtice - Úvaly</t>
  </si>
  <si>
    <t>BK</t>
  </si>
  <si>
    <t>III/37418 Boskovice, Chrudichromská</t>
  </si>
  <si>
    <t>II/383, 38311 Pozořice – Sivice</t>
  </si>
  <si>
    <t xml:space="preserve">II/379 Tišnov – Lipůvka, stavba Tišnov - Drásov </t>
  </si>
  <si>
    <t>II/379 Deblín – Tišnov</t>
  </si>
  <si>
    <t>III/3771 Tišnov – Předklášteří</t>
  </si>
  <si>
    <t>II/394 Neslovice průtah</t>
  </si>
  <si>
    <t>BO</t>
  </si>
  <si>
    <t>BV</t>
  </si>
  <si>
    <t>II/422 Čejkovice průtah 3.stavba</t>
  </si>
  <si>
    <t>II/432 Ratíškovice- Hodonín, I/55 extravilán</t>
  </si>
  <si>
    <t>HO</t>
  </si>
  <si>
    <t>ZN</t>
  </si>
  <si>
    <t>03/2014</t>
  </si>
  <si>
    <t>320</t>
  </si>
  <si>
    <t>365</t>
  </si>
  <si>
    <t>240</t>
  </si>
  <si>
    <t>120</t>
  </si>
  <si>
    <t>05.2014</t>
  </si>
  <si>
    <t>300</t>
  </si>
  <si>
    <t>09.2014</t>
  </si>
  <si>
    <t>180</t>
  </si>
  <si>
    <t>06.2014</t>
  </si>
  <si>
    <t>III/00221 Ladná Most 00221-2 nad ŽK</t>
  </si>
  <si>
    <t xml:space="preserve">04/2014 </t>
  </si>
  <si>
    <t>II/377,III/37610 Brťov průtah</t>
  </si>
  <si>
    <t>II/385 Kuřim průtah</t>
  </si>
  <si>
    <t xml:space="preserve">Příloha č. 1 - soupis částí veřejné zakázky </t>
  </si>
  <si>
    <t>Název a IČ uchazeče:</t>
  </si>
  <si>
    <t>Veřejná zakázka: "Výkon činnosti koordinátora BOZP na stavbách SÚS JMK - 2013 a 2014"</t>
  </si>
  <si>
    <t>sl.1</t>
  </si>
  <si>
    <t>sl.2</t>
  </si>
  <si>
    <t>sl.3</t>
  </si>
  <si>
    <t>sl.4</t>
  </si>
  <si>
    <t>sl.5</t>
  </si>
  <si>
    <t>sl.6</t>
  </si>
  <si>
    <t>sl.7</t>
  </si>
  <si>
    <t>Č.</t>
  </si>
  <si>
    <t>Oblast</t>
  </si>
  <si>
    <t>Uchazeč uvede svůj název a IČ v hlavičce tabulky.</t>
  </si>
  <si>
    <r>
      <t xml:space="preserve">Uchazeč uvede nabídkové ceny bez DPH do sloupce 7 (uchazeč uvede nabídkovou cenu </t>
    </r>
    <r>
      <rPr>
        <b/>
        <sz val="9"/>
        <color indexed="8"/>
        <rFont val="Arial"/>
        <family val="2"/>
      </rPr>
      <t>minimálně</t>
    </r>
    <r>
      <rPr>
        <sz val="9"/>
        <color indexed="8"/>
        <rFont val="Arial"/>
        <family val="2"/>
      </rPr>
      <t xml:space="preserve"> u jedné stavby).</t>
    </r>
  </si>
  <si>
    <t>Legenda oblastí: BK - oblast Blansko, BO - oblast Brno, BV - oblast Břeclav, HO - oblast Hodonín, VY - oblast Vyškov, ZN - oblast Znojmo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</si>
  <si>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</si>
  <si>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</si>
  <si>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</si>
  <si>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</si>
  <si>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</si>
  <si>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</si>
  <si>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</si>
  <si>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</si>
  <si>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</si>
  <si>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</si>
  <si>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</si>
  <si>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</si>
  <si>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</si>
  <si>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</si>
  <si>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</si>
  <si>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</si>
  <si>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</si>
  <si>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</si>
  <si>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</si>
  <si>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Předpokládaná  cena stavby dle kontrolního rozpočtu (bez DPH) v Kč</t>
  </si>
  <si>
    <t>Nabídková cena uchazeče  (bez DPH)            v Kč</t>
  </si>
  <si>
    <t>13</t>
  </si>
  <si>
    <t>III/39819 Šafov-Riegersburg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</si>
</sst>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\ &quot;Kč&quot;"/>
    <numFmt numFmtId="166" formatCode="[$-405]d\.\ mmmm\ yyyy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\ &quot;Kč&quot;"/>
    <numFmt numFmtId="172" formatCode="0.000"/>
    <numFmt numFmtId="173" formatCode="0.0"/>
    <numFmt numFmtId="174" formatCode="#,##0;[Red]#,##0"/>
    <numFmt numFmtId="175" formatCode="[$€-2]\ #\ ##,000_);[Red]\([$€-2]\ #\ ##,000\)"/>
    <numFmt numFmtId="176" formatCode="_-* #,##0.000\ &quot;Kč&quot;_-;\-* #,##0.000\ &quot;Kč&quot;_-;_-* &quot;-&quot;??\ &quot;Kč&quot;_-;_-@_-"/>
  </numFmts>
  <fonts count="51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9" borderId="6" applyNumberFormat="0" applyAlignment="0" applyProtection="0"/>
    <xf numFmtId="0" fontId="36" fillId="40" borderId="0" applyNumberFormat="0" applyBorder="0" applyAlignment="0" applyProtection="0"/>
    <xf numFmtId="0" fontId="11" fillId="13" borderId="1" applyNumberFormat="0" applyAlignment="0" applyProtection="0"/>
    <xf numFmtId="0" fontId="37" fillId="41" borderId="7" applyNumberFormat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42" fillId="43" borderId="0" applyNumberFormat="0" applyBorder="0" applyAlignment="0" applyProtection="0"/>
    <xf numFmtId="0" fontId="1" fillId="0" borderId="0">
      <alignment/>
      <protection/>
    </xf>
    <xf numFmtId="0" fontId="1" fillId="44" borderId="12" applyNumberFormat="0" applyFont="0" applyAlignment="0" applyProtection="0"/>
    <xf numFmtId="0" fontId="14" fillId="38" borderId="13" applyNumberFormat="0" applyAlignment="0" applyProtection="0"/>
    <xf numFmtId="0" fontId="0" fillId="45" borderId="14" applyNumberFormat="0" applyFont="0" applyAlignment="0" applyProtection="0"/>
    <xf numFmtId="9" fontId="0" fillId="0" borderId="0" applyFont="0" applyFill="0" applyBorder="0" applyAlignment="0" applyProtection="0"/>
    <xf numFmtId="0" fontId="43" fillId="0" borderId="15" applyNumberFormat="0" applyFill="0" applyAlignment="0" applyProtection="0"/>
    <xf numFmtId="0" fontId="44" fillId="46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6" fillId="47" borderId="17" applyNumberFormat="0" applyAlignment="0" applyProtection="0"/>
    <xf numFmtId="0" fontId="47" fillId="48" borderId="17" applyNumberFormat="0" applyAlignment="0" applyProtection="0"/>
    <xf numFmtId="0" fontId="48" fillId="48" borderId="18" applyNumberFormat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3" fillId="0" borderId="0" xfId="0" applyFont="1" applyAlignment="1">
      <alignment/>
    </xf>
    <xf numFmtId="49" fontId="20" fillId="0" borderId="19" xfId="82" applyNumberFormat="1" applyFont="1" applyFill="1" applyBorder="1" applyAlignment="1" applyProtection="1">
      <alignment horizontal="center" vertical="center" wrapText="1"/>
      <protection locked="0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19" xfId="82" applyNumberFormat="1" applyFont="1" applyFill="1" applyBorder="1" applyAlignment="1" applyProtection="1">
      <alignment horizontal="center" vertical="center"/>
      <protection locked="0"/>
    </xf>
    <xf numFmtId="49" fontId="25" fillId="0" borderId="19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19" xfId="82" applyNumberFormat="1" applyFont="1" applyFill="1" applyBorder="1" applyAlignment="1" applyProtection="1">
      <alignment horizontal="center" vertical="center" wrapText="1"/>
      <protection locked="0"/>
    </xf>
    <xf numFmtId="165" fontId="22" fillId="0" borderId="19" xfId="0" applyNumberFormat="1" applyFont="1" applyFill="1" applyBorder="1" applyAlignment="1">
      <alignment horizontal="center" vertical="center"/>
    </xf>
    <xf numFmtId="1" fontId="22" fillId="0" borderId="19" xfId="8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 vertical="center"/>
    </xf>
    <xf numFmtId="49" fontId="20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174" fontId="0" fillId="0" borderId="0" xfId="0" applyNumberForma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9" fillId="0" borderId="20" xfId="0" applyNumberFormat="1" applyFont="1" applyBorder="1" applyAlignment="1">
      <alignment horizontal="center" vertical="center"/>
    </xf>
    <xf numFmtId="0" fontId="29" fillId="0" borderId="21" xfId="0" applyNumberFormat="1" applyFont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 vertical="center"/>
    </xf>
    <xf numFmtId="49" fontId="25" fillId="0" borderId="24" xfId="82" applyNumberFormat="1" applyFont="1" applyFill="1" applyBorder="1" applyAlignment="1" applyProtection="1">
      <alignment horizontal="center" vertical="center"/>
      <protection locked="0"/>
    </xf>
    <xf numFmtId="49" fontId="25" fillId="0" borderId="19" xfId="82" applyNumberFormat="1" applyFont="1" applyFill="1" applyBorder="1" applyAlignment="1" applyProtection="1">
      <alignment horizontal="center" vertical="center" textRotation="90"/>
      <protection locked="0"/>
    </xf>
    <xf numFmtId="49" fontId="25" fillId="0" borderId="19" xfId="82" applyNumberFormat="1" applyFont="1" applyFill="1" applyBorder="1" applyAlignment="1" applyProtection="1">
      <alignment horizontal="center" vertical="center"/>
      <protection locked="0"/>
    </xf>
    <xf numFmtId="174" fontId="20" fillId="0" borderId="25" xfId="82" applyNumberFormat="1" applyFont="1" applyFill="1" applyBorder="1" applyAlignment="1" applyProtection="1">
      <alignment horizontal="center" vertical="center" wrapText="1"/>
      <protection locked="0"/>
    </xf>
    <xf numFmtId="49" fontId="20" fillId="0" borderId="26" xfId="82" applyNumberFormat="1" applyFont="1" applyFill="1" applyBorder="1" applyAlignment="1" applyProtection="1">
      <alignment horizontal="center" vertical="center"/>
      <protection locked="0"/>
    </xf>
    <xf numFmtId="0" fontId="22" fillId="0" borderId="26" xfId="0" applyFont="1" applyFill="1" applyBorder="1" applyAlignment="1">
      <alignment horizontal="left" vertical="center"/>
    </xf>
    <xf numFmtId="1" fontId="22" fillId="0" borderId="26" xfId="82" applyNumberFormat="1" applyFont="1" applyFill="1" applyBorder="1" applyAlignment="1" applyProtection="1">
      <alignment horizontal="center" vertical="center" wrapText="1"/>
      <protection locked="0"/>
    </xf>
    <xf numFmtId="49" fontId="20" fillId="0" borderId="26" xfId="0" applyNumberFormat="1" applyFont="1" applyFill="1" applyBorder="1" applyAlignment="1">
      <alignment horizontal="center" vertical="center"/>
    </xf>
    <xf numFmtId="174" fontId="20" fillId="0" borderId="26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27" xfId="82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49" fontId="1" fillId="0" borderId="28" xfId="0" applyNumberFormat="1" applyFont="1" applyFill="1" applyBorder="1" applyAlignment="1">
      <alignment horizontal="center" vertical="center"/>
    </xf>
  </cellXfs>
  <cellStyles count="8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Chybně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rmální 2" xfId="82"/>
    <cellStyle name="Note" xfId="83"/>
    <cellStyle name="Output" xfId="84"/>
    <cellStyle name="Poznámka" xfId="85"/>
    <cellStyle name="Percent" xfId="86"/>
    <cellStyle name="Propojená buňka" xfId="87"/>
    <cellStyle name="Správ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SheetLayoutView="90" zoomScalePageLayoutView="0" workbookViewId="0" topLeftCell="A1">
      <selection activeCell="A1" sqref="A1:G1"/>
    </sheetView>
  </sheetViews>
  <sheetFormatPr defaultColWidth="9.140625" defaultRowHeight="15"/>
  <cols>
    <col min="1" max="2" width="5.00390625" style="15" customWidth="1"/>
    <col min="3" max="3" width="45.7109375" style="10" customWidth="1"/>
    <col min="4" max="5" width="12.7109375" style="10" customWidth="1"/>
    <col min="6" max="6" width="12.7109375" style="15" customWidth="1"/>
    <col min="7" max="7" width="20.7109375" style="15" customWidth="1"/>
    <col min="8" max="9" width="5.7109375" style="10" hidden="1" customWidth="1"/>
    <col min="10" max="16384" width="9.140625" style="10" customWidth="1"/>
  </cols>
  <sheetData>
    <row r="1" spans="1:9" ht="23.25">
      <c r="A1" s="41" t="s">
        <v>45</v>
      </c>
      <c r="B1" s="41"/>
      <c r="C1" s="41"/>
      <c r="D1" s="41"/>
      <c r="E1" s="41"/>
      <c r="F1" s="41"/>
      <c r="G1" s="41"/>
      <c r="H1" s="2"/>
      <c r="I1" s="2"/>
    </row>
    <row r="2" spans="1:9" ht="15" customHeight="1">
      <c r="A2" s="42" t="s">
        <v>47</v>
      </c>
      <c r="B2" s="42"/>
      <c r="C2" s="42"/>
      <c r="D2" s="42"/>
      <c r="E2" s="42"/>
      <c r="F2" s="42"/>
      <c r="G2" s="42"/>
      <c r="H2" s="2"/>
      <c r="I2" s="2"/>
    </row>
    <row r="3" spans="1:9" ht="27.75" customHeight="1">
      <c r="A3" s="43" t="s">
        <v>46</v>
      </c>
      <c r="B3" s="43"/>
      <c r="C3" s="43"/>
      <c r="D3" s="43"/>
      <c r="E3" s="43"/>
      <c r="F3" s="43"/>
      <c r="G3" s="43"/>
      <c r="H3" s="2"/>
      <c r="I3" s="2"/>
    </row>
    <row r="4" spans="1:9" ht="27.75" customHeight="1" thickBot="1">
      <c r="A4" s="17"/>
      <c r="B4" s="17"/>
      <c r="C4" s="17"/>
      <c r="D4" s="17"/>
      <c r="E4" s="17"/>
      <c r="F4" s="17"/>
      <c r="G4" s="17"/>
      <c r="H4" s="2"/>
      <c r="I4" s="2"/>
    </row>
    <row r="5" spans="1:7" ht="15.75" thickTop="1">
      <c r="A5" s="18" t="s">
        <v>48</v>
      </c>
      <c r="B5" s="19" t="s">
        <v>49</v>
      </c>
      <c r="C5" s="19" t="s">
        <v>50</v>
      </c>
      <c r="D5" s="19" t="s">
        <v>51</v>
      </c>
      <c r="E5" s="19" t="s">
        <v>52</v>
      </c>
      <c r="F5" s="19" t="s">
        <v>53</v>
      </c>
      <c r="G5" s="25" t="s">
        <v>54</v>
      </c>
    </row>
    <row r="6" spans="1:9" s="20" customFormat="1" ht="84" customHeight="1">
      <c r="A6" s="26" t="s">
        <v>55</v>
      </c>
      <c r="B6" s="27" t="s">
        <v>56</v>
      </c>
      <c r="C6" s="28" t="s">
        <v>1</v>
      </c>
      <c r="D6" s="6" t="s">
        <v>4</v>
      </c>
      <c r="E6" s="6" t="s">
        <v>3</v>
      </c>
      <c r="F6" s="6" t="s">
        <v>79</v>
      </c>
      <c r="G6" s="38" t="s">
        <v>80</v>
      </c>
      <c r="H6" s="21" t="s">
        <v>9</v>
      </c>
      <c r="I6" s="6" t="s">
        <v>10</v>
      </c>
    </row>
    <row r="7" spans="1:9" s="11" customFormat="1" ht="24" customHeight="1">
      <c r="A7" s="37" t="s">
        <v>60</v>
      </c>
      <c r="B7" s="5" t="s">
        <v>18</v>
      </c>
      <c r="C7" s="36" t="s">
        <v>43</v>
      </c>
      <c r="D7" s="3" t="s">
        <v>32</v>
      </c>
      <c r="E7" s="3" t="s">
        <v>31</v>
      </c>
      <c r="F7" s="7">
        <v>35480000</v>
      </c>
      <c r="G7" s="29"/>
      <c r="H7" s="22"/>
      <c r="I7" s="7"/>
    </row>
    <row r="8" spans="1:9" s="11" customFormat="1" ht="24" customHeight="1">
      <c r="A8" s="37" t="s">
        <v>61</v>
      </c>
      <c r="B8" s="5" t="s">
        <v>18</v>
      </c>
      <c r="C8" s="36" t="s">
        <v>19</v>
      </c>
      <c r="D8" s="3" t="s">
        <v>33</v>
      </c>
      <c r="E8" s="3" t="s">
        <v>15</v>
      </c>
      <c r="F8" s="7">
        <v>29911000</v>
      </c>
      <c r="G8" s="29"/>
      <c r="H8" s="22" t="s">
        <v>2</v>
      </c>
      <c r="I8" s="7">
        <v>70000</v>
      </c>
    </row>
    <row r="9" spans="1:9" s="11" customFormat="1" ht="24" customHeight="1">
      <c r="A9" s="37" t="s">
        <v>62</v>
      </c>
      <c r="B9" s="5" t="s">
        <v>25</v>
      </c>
      <c r="C9" s="36" t="s">
        <v>20</v>
      </c>
      <c r="D9" s="12" t="s">
        <v>37</v>
      </c>
      <c r="E9" s="12" t="s">
        <v>36</v>
      </c>
      <c r="F9" s="7">
        <v>45670000</v>
      </c>
      <c r="G9" s="29"/>
      <c r="H9" s="23" t="s">
        <v>2</v>
      </c>
      <c r="I9" s="13">
        <v>45000</v>
      </c>
    </row>
    <row r="10" spans="1:9" s="11" customFormat="1" ht="24" customHeight="1">
      <c r="A10" s="37" t="s">
        <v>63</v>
      </c>
      <c r="B10" s="5" t="s">
        <v>25</v>
      </c>
      <c r="C10" s="36" t="s">
        <v>21</v>
      </c>
      <c r="D10" s="12" t="s">
        <v>34</v>
      </c>
      <c r="E10" s="12" t="s">
        <v>38</v>
      </c>
      <c r="F10" s="7">
        <v>133513000</v>
      </c>
      <c r="G10" s="29"/>
      <c r="H10" s="22"/>
      <c r="I10" s="13"/>
    </row>
    <row r="11" spans="1:9" s="11" customFormat="1" ht="24" customHeight="1">
      <c r="A11" s="37" t="s">
        <v>64</v>
      </c>
      <c r="B11" s="5" t="s">
        <v>25</v>
      </c>
      <c r="C11" s="36" t="s">
        <v>22</v>
      </c>
      <c r="D11" s="12" t="s">
        <v>37</v>
      </c>
      <c r="E11" s="12" t="s">
        <v>38</v>
      </c>
      <c r="F11" s="7">
        <v>69672000</v>
      </c>
      <c r="G11" s="29"/>
      <c r="H11" s="23" t="s">
        <v>2</v>
      </c>
      <c r="I11" s="13">
        <v>45000</v>
      </c>
    </row>
    <row r="12" spans="1:9" s="11" customFormat="1" ht="24" customHeight="1">
      <c r="A12" s="37" t="s">
        <v>65</v>
      </c>
      <c r="B12" s="5" t="s">
        <v>25</v>
      </c>
      <c r="C12" s="36" t="s">
        <v>23</v>
      </c>
      <c r="D12" s="12" t="s">
        <v>37</v>
      </c>
      <c r="E12" s="12" t="s">
        <v>38</v>
      </c>
      <c r="F12" s="7">
        <v>23745000</v>
      </c>
      <c r="G12" s="29"/>
      <c r="H12" s="23" t="s">
        <v>2</v>
      </c>
      <c r="I12" s="13">
        <v>45000</v>
      </c>
    </row>
    <row r="13" spans="1:9" s="11" customFormat="1" ht="24" customHeight="1">
      <c r="A13" s="37" t="s">
        <v>66</v>
      </c>
      <c r="B13" s="5" t="s">
        <v>25</v>
      </c>
      <c r="C13" s="36" t="s">
        <v>44</v>
      </c>
      <c r="D13" s="12" t="s">
        <v>39</v>
      </c>
      <c r="E13" s="12" t="s">
        <v>40</v>
      </c>
      <c r="F13" s="7">
        <v>16075000</v>
      </c>
      <c r="G13" s="29"/>
      <c r="H13" s="22"/>
      <c r="I13" s="13"/>
    </row>
    <row r="14" spans="1:9" s="11" customFormat="1" ht="24" customHeight="1">
      <c r="A14" s="37" t="s">
        <v>67</v>
      </c>
      <c r="B14" s="5" t="s">
        <v>25</v>
      </c>
      <c r="C14" s="36" t="s">
        <v>24</v>
      </c>
      <c r="D14" s="12" t="s">
        <v>34</v>
      </c>
      <c r="E14" s="12" t="s">
        <v>40</v>
      </c>
      <c r="F14" s="7">
        <v>23091000</v>
      </c>
      <c r="G14" s="29"/>
      <c r="H14" s="22"/>
      <c r="I14" s="13"/>
    </row>
    <row r="15" spans="1:9" s="11" customFormat="1" ht="24" customHeight="1">
      <c r="A15" s="37" t="s">
        <v>68</v>
      </c>
      <c r="B15" s="5" t="s">
        <v>26</v>
      </c>
      <c r="C15" s="36" t="s">
        <v>41</v>
      </c>
      <c r="D15" s="3" t="s">
        <v>34</v>
      </c>
      <c r="E15" s="3" t="s">
        <v>42</v>
      </c>
      <c r="F15" s="7">
        <v>52049000</v>
      </c>
      <c r="G15" s="29"/>
      <c r="H15" s="22" t="s">
        <v>2</v>
      </c>
      <c r="I15" s="7">
        <v>100000</v>
      </c>
    </row>
    <row r="16" spans="1:9" s="11" customFormat="1" ht="24" customHeight="1">
      <c r="A16" s="37" t="s">
        <v>69</v>
      </c>
      <c r="B16" s="5" t="s">
        <v>26</v>
      </c>
      <c r="C16" s="36" t="s">
        <v>17</v>
      </c>
      <c r="D16" s="3" t="s">
        <v>35</v>
      </c>
      <c r="E16" s="3" t="s">
        <v>31</v>
      </c>
      <c r="F16" s="7">
        <v>11778000</v>
      </c>
      <c r="G16" s="29"/>
      <c r="H16" s="22" t="s">
        <v>2</v>
      </c>
      <c r="I16" s="7">
        <v>30000</v>
      </c>
    </row>
    <row r="17" spans="1:9" s="11" customFormat="1" ht="24" customHeight="1">
      <c r="A17" s="37" t="s">
        <v>70</v>
      </c>
      <c r="B17" s="5" t="s">
        <v>29</v>
      </c>
      <c r="C17" s="36" t="s">
        <v>27</v>
      </c>
      <c r="D17" s="3">
        <v>75</v>
      </c>
      <c r="E17" s="3" t="s">
        <v>14</v>
      </c>
      <c r="F17" s="7">
        <v>9983000</v>
      </c>
      <c r="G17" s="29"/>
      <c r="H17" s="22"/>
      <c r="I17" s="7"/>
    </row>
    <row r="18" spans="1:9" s="11" customFormat="1" ht="24" customHeight="1">
      <c r="A18" s="37" t="s">
        <v>71</v>
      </c>
      <c r="B18" s="5" t="s">
        <v>29</v>
      </c>
      <c r="C18" s="36" t="s">
        <v>28</v>
      </c>
      <c r="D18" s="3">
        <v>60</v>
      </c>
      <c r="E18" s="3" t="s">
        <v>14</v>
      </c>
      <c r="F18" s="7">
        <v>28481000</v>
      </c>
      <c r="G18" s="29"/>
      <c r="H18" s="22"/>
      <c r="I18" s="7"/>
    </row>
    <row r="19" spans="1:9" s="1" customFormat="1" ht="24" customHeight="1">
      <c r="A19" s="37" t="s">
        <v>81</v>
      </c>
      <c r="B19" s="5" t="s">
        <v>30</v>
      </c>
      <c r="C19" s="36" t="s">
        <v>0</v>
      </c>
      <c r="D19" s="3">
        <v>90</v>
      </c>
      <c r="E19" s="3" t="s">
        <v>12</v>
      </c>
      <c r="F19" s="7">
        <v>24248000</v>
      </c>
      <c r="G19" s="29"/>
      <c r="H19" s="22" t="s">
        <v>2</v>
      </c>
      <c r="I19" s="7">
        <v>50000</v>
      </c>
    </row>
    <row r="20" spans="1:9" s="1" customFormat="1" ht="24" customHeight="1">
      <c r="A20" s="37" t="s">
        <v>72</v>
      </c>
      <c r="B20" s="5" t="s">
        <v>30</v>
      </c>
      <c r="C20" s="14" t="s">
        <v>11</v>
      </c>
      <c r="D20" s="9">
        <v>60</v>
      </c>
      <c r="E20" s="4" t="s">
        <v>13</v>
      </c>
      <c r="F20" s="7">
        <v>28268000</v>
      </c>
      <c r="G20" s="29"/>
      <c r="H20" s="24" t="s">
        <v>2</v>
      </c>
      <c r="I20" s="8">
        <v>55000</v>
      </c>
    </row>
    <row r="21" spans="1:9" s="1" customFormat="1" ht="24" customHeight="1">
      <c r="A21" s="37" t="s">
        <v>73</v>
      </c>
      <c r="B21" s="5" t="s">
        <v>30</v>
      </c>
      <c r="C21" s="36" t="s">
        <v>5</v>
      </c>
      <c r="D21" s="3">
        <v>120</v>
      </c>
      <c r="E21" s="3" t="s">
        <v>14</v>
      </c>
      <c r="F21" s="7">
        <v>15164000</v>
      </c>
      <c r="G21" s="29"/>
      <c r="H21" s="22" t="s">
        <v>2</v>
      </c>
      <c r="I21" s="7">
        <v>30000</v>
      </c>
    </row>
    <row r="22" spans="1:9" s="1" customFormat="1" ht="24" customHeight="1">
      <c r="A22" s="37" t="s">
        <v>74</v>
      </c>
      <c r="B22" s="5" t="s">
        <v>30</v>
      </c>
      <c r="C22" s="36" t="s">
        <v>6</v>
      </c>
      <c r="D22" s="3">
        <v>300</v>
      </c>
      <c r="E22" s="3" t="s">
        <v>14</v>
      </c>
      <c r="F22" s="7">
        <v>58112000</v>
      </c>
      <c r="G22" s="29"/>
      <c r="H22" s="22" t="s">
        <v>2</v>
      </c>
      <c r="I22" s="7">
        <v>110000</v>
      </c>
    </row>
    <row r="23" spans="1:9" ht="24" customHeight="1">
      <c r="A23" s="37" t="s">
        <v>75</v>
      </c>
      <c r="B23" s="5" t="s">
        <v>30</v>
      </c>
      <c r="C23" s="14" t="s">
        <v>7</v>
      </c>
      <c r="D23" s="9">
        <v>540</v>
      </c>
      <c r="E23" s="4" t="s">
        <v>15</v>
      </c>
      <c r="F23" s="7">
        <v>70550000</v>
      </c>
      <c r="G23" s="29"/>
      <c r="H23" s="24"/>
      <c r="I23" s="8"/>
    </row>
    <row r="24" spans="1:9" s="1" customFormat="1" ht="24" customHeight="1">
      <c r="A24" s="37" t="s">
        <v>76</v>
      </c>
      <c r="B24" s="5" t="s">
        <v>30</v>
      </c>
      <c r="C24" s="14" t="s">
        <v>8</v>
      </c>
      <c r="D24" s="9">
        <v>150</v>
      </c>
      <c r="E24" s="4" t="s">
        <v>15</v>
      </c>
      <c r="F24" s="7">
        <v>14075000</v>
      </c>
      <c r="G24" s="29"/>
      <c r="H24" s="24"/>
      <c r="I24" s="8"/>
    </row>
    <row r="25" spans="1:9" s="1" customFormat="1" ht="24" customHeight="1">
      <c r="A25" s="37" t="s">
        <v>77</v>
      </c>
      <c r="B25" s="5" t="s">
        <v>30</v>
      </c>
      <c r="C25" s="36" t="s">
        <v>16</v>
      </c>
      <c r="D25" s="3">
        <v>120</v>
      </c>
      <c r="E25" s="3" t="s">
        <v>15</v>
      </c>
      <c r="F25" s="7">
        <v>15517000</v>
      </c>
      <c r="G25" s="29"/>
      <c r="H25" s="22" t="s">
        <v>2</v>
      </c>
      <c r="I25" s="7">
        <v>30000</v>
      </c>
    </row>
    <row r="26" spans="1:9" s="1" customFormat="1" ht="24" customHeight="1" thickBot="1">
      <c r="A26" s="44" t="s">
        <v>78</v>
      </c>
      <c r="B26" s="30" t="s">
        <v>30</v>
      </c>
      <c r="C26" s="31" t="s">
        <v>82</v>
      </c>
      <c r="D26" s="32">
        <v>180</v>
      </c>
      <c r="E26" s="33" t="s">
        <v>14</v>
      </c>
      <c r="F26" s="34">
        <v>14292000</v>
      </c>
      <c r="G26" s="35"/>
      <c r="H26" s="24" t="s">
        <v>2</v>
      </c>
      <c r="I26" s="8">
        <v>25000</v>
      </c>
    </row>
    <row r="27" ht="15.75" thickTop="1">
      <c r="I27" s="16">
        <f>SUM(I8:I26)</f>
        <v>635000</v>
      </c>
    </row>
    <row r="28" spans="1:7" ht="15">
      <c r="A28" s="39" t="s">
        <v>57</v>
      </c>
      <c r="B28" s="39"/>
      <c r="C28" s="39"/>
      <c r="D28" s="39"/>
      <c r="E28" s="39"/>
      <c r="F28" s="39"/>
      <c r="G28" s="39"/>
    </row>
    <row r="29" spans="1:7" ht="15">
      <c r="A29" s="39" t="s">
        <v>58</v>
      </c>
      <c r="B29" s="39"/>
      <c r="C29" s="39"/>
      <c r="D29" s="39"/>
      <c r="E29" s="39"/>
      <c r="F29" s="39"/>
      <c r="G29" s="39"/>
    </row>
    <row r="30" spans="1:7" ht="15">
      <c r="A30" s="40" t="s">
        <v>59</v>
      </c>
      <c r="B30" s="40"/>
      <c r="C30" s="40"/>
      <c r="D30" s="40"/>
      <c r="E30" s="40"/>
      <c r="F30" s="40"/>
      <c r="G30" s="40"/>
    </row>
  </sheetData>
  <sheetProtection/>
  <mergeCells count="6">
    <mergeCell ref="A28:G28"/>
    <mergeCell ref="A29:G29"/>
    <mergeCell ref="A30:G30"/>
    <mergeCell ref="A1:G1"/>
    <mergeCell ref="A2:G2"/>
    <mergeCell ref="A3:G3"/>
  </mergeCells>
  <printOptions/>
  <pageMargins left="0.59" right="0.17" top="0.7874015748031497" bottom="0.44" header="0.31496062992125984" footer="0.31496062992125984"/>
  <pageSetup fitToHeight="1" fitToWidth="1" horizontalDpi="600" verticalDpi="600" orientation="portrait" paperSize="9" scale="83" r:id="rId3"/>
  <ignoredErrors>
    <ignoredError sqref="D7 D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konopasek</cp:lastModifiedBy>
  <cp:lastPrinted>2013-11-01T09:03:08Z</cp:lastPrinted>
  <dcterms:created xsi:type="dcterms:W3CDTF">2009-02-19T13:17:51Z</dcterms:created>
  <dcterms:modified xsi:type="dcterms:W3CDTF">2013-11-04T09:18:39Z</dcterms:modified>
  <cp:category/>
  <cp:version/>
  <cp:contentType/>
  <cp:contentStatus/>
</cp:coreProperties>
</file>