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84" activeTab="0"/>
  </bookViews>
  <sheets>
    <sheet name="Krycí list rozpočtu" sheetId="3" r:id="rId1"/>
    <sheet name="Rozpočet - Jen podskupiny" sheetId="2" r:id="rId2"/>
  </sheets>
  <definedNames>
    <definedName name="vorn_sum">#REF!</definedName>
  </definedNames>
  <calcPr calcId="152511"/>
</workbook>
</file>

<file path=xl/sharedStrings.xml><?xml version="1.0" encoding="utf-8"?>
<sst xmlns="http://schemas.openxmlformats.org/spreadsheetml/2006/main" count="153" uniqueCount="109">
  <si>
    <t>Název stavby:</t>
  </si>
  <si>
    <t>Druh stavby:</t>
  </si>
  <si>
    <t>Lokalita:</t>
  </si>
  <si>
    <t>JKSO:</t>
  </si>
  <si>
    <t xml:space="preserve"> </t>
  </si>
  <si>
    <t>34</t>
  </si>
  <si>
    <t>60</t>
  </si>
  <si>
    <t>61</t>
  </si>
  <si>
    <t>62</t>
  </si>
  <si>
    <t>63</t>
  </si>
  <si>
    <t>Poznámka:</t>
  </si>
  <si>
    <t>Objekt</t>
  </si>
  <si>
    <t>Kód</t>
  </si>
  <si>
    <t>94</t>
  </si>
  <si>
    <t>95</t>
  </si>
  <si>
    <t>96</t>
  </si>
  <si>
    <t>97</t>
  </si>
  <si>
    <t>767</t>
  </si>
  <si>
    <t>771</t>
  </si>
  <si>
    <t>781</t>
  </si>
  <si>
    <t>784</t>
  </si>
  <si>
    <t>M24</t>
  </si>
  <si>
    <t>rekonstrukce</t>
  </si>
  <si>
    <t>Stěny a příčky</t>
  </si>
  <si>
    <t>Úprava povrchů vnitřní</t>
  </si>
  <si>
    <t>Podlahy a podlahové konstrukce</t>
  </si>
  <si>
    <t>Lešení a stavební výtahy</t>
  </si>
  <si>
    <t>Různé dokončovací konstrukce a práce na pozemních stavbách</t>
  </si>
  <si>
    <t>Bourání konstrukcí</t>
  </si>
  <si>
    <t>Prorážení otvorů a ostatní bourací práce</t>
  </si>
  <si>
    <t>Malby</t>
  </si>
  <si>
    <t>Doba výstavby:</t>
  </si>
  <si>
    <t>Začátek výstavby:</t>
  </si>
  <si>
    <t>Konec výstavby:</t>
  </si>
  <si>
    <t>Zpracováno dne: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</si>
  <si>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</si>
  <si>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</si>
  <si>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</si>
  <si>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</si>
  <si>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</si>
  <si>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</si>
  <si>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</si>
  <si>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</si>
  <si>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</si>
  <si>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</si>
  <si>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Stavební rozpočet - Jen podskupiny</t>
  </si>
  <si>
    <t>Zkrácený popis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</si>
  <si>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</si>
  <si>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</si>
  <si>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</si>
  <si>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</si>
  <si>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</si>
  <si>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</si>
  <si>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</si>
  <si>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</si>
  <si>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</si>
  <si>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</si>
  <si>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</si>
  <si>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</si>
  <si>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</si>
  <si>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</si>
  <si>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</si>
  <si>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</si>
  <si>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</si>
  <si>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</si>
  <si>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</si>
  <si>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</si>
  <si>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</si>
  <si>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</si>
  <si>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</si>
  <si>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</si>
  <si>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</si>
  <si>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</si>
  <si>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</si>
  <si>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</si>
  <si>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</si>
  <si>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</si>
  <si>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</si>
  <si>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</si>
  <si>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</si>
  <si>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</si>
  <si>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</si>
  <si>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</si>
  <si>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</si>
  <si>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</si>
  <si>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</si>
  <si>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</si>
  <si>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</si>
  <si>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</si>
  <si>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</si>
  <si>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</si>
  <si>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</si>
  <si>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Chlazení podkrovních pokojů uživatelů v budovách Habrovanského zámku</t>
  </si>
  <si>
    <t>Úprava povrchů, omítky</t>
  </si>
  <si>
    <t>Úprava povrchů vnější</t>
  </si>
  <si>
    <t>99</t>
  </si>
  <si>
    <t>Staveniště přesun hmot</t>
  </si>
  <si>
    <t>711</t>
  </si>
  <si>
    <t>Izolace proti vodě</t>
  </si>
  <si>
    <t>764</t>
  </si>
  <si>
    <t>Konstrukce klempířské</t>
  </si>
  <si>
    <t>765</t>
  </si>
  <si>
    <t>Krytiny tvrdé</t>
  </si>
  <si>
    <t>Konstrukce zámečnické</t>
  </si>
  <si>
    <t>Podlahy z dlaždic a obklady</t>
  </si>
  <si>
    <t>Obklady keramické</t>
  </si>
  <si>
    <t>VN</t>
  </si>
  <si>
    <t>Vedlejší náklady</t>
  </si>
  <si>
    <t>Montáž chladírenských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</si>
</sst>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7" fillId="2" borderId="20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49" fontId="7" fillId="2" borderId="24" xfId="0" applyNumberFormat="1" applyFont="1" applyFill="1" applyBorder="1" applyAlignment="1" applyProtection="1">
      <alignment horizontal="left" vertical="center"/>
      <protection/>
    </xf>
    <xf numFmtId="0" fontId="7" fillId="2" borderId="23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C19" sqref="C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" customHeight="1">
      <c r="A1" s="31"/>
      <c r="B1" s="15"/>
      <c r="C1" s="36" t="s">
        <v>63</v>
      </c>
      <c r="D1" s="37"/>
      <c r="E1" s="37"/>
      <c r="F1" s="37"/>
      <c r="G1" s="37"/>
      <c r="H1" s="37"/>
      <c r="I1" s="37"/>
    </row>
    <row r="2" spans="1:10" ht="12.75">
      <c r="A2" s="38" t="s">
        <v>0</v>
      </c>
      <c r="B2" s="39"/>
      <c r="C2" s="42" t="s">
        <v>92</v>
      </c>
      <c r="D2" s="43"/>
      <c r="E2" s="45" t="s">
        <v>38</v>
      </c>
      <c r="F2" s="45"/>
      <c r="G2" s="39"/>
      <c r="H2" s="45" t="s">
        <v>88</v>
      </c>
      <c r="I2" s="46"/>
      <c r="J2" s="8"/>
    </row>
    <row r="3" spans="1:10" ht="25.65" customHeight="1">
      <c r="A3" s="40"/>
      <c r="B3" s="41"/>
      <c r="C3" s="44"/>
      <c r="D3" s="44"/>
      <c r="E3" s="41"/>
      <c r="F3" s="41"/>
      <c r="G3" s="41"/>
      <c r="H3" s="41"/>
      <c r="I3" s="47"/>
      <c r="J3" s="8"/>
    </row>
    <row r="4" spans="1:10" ht="12.75">
      <c r="A4" s="49" t="s">
        <v>1</v>
      </c>
      <c r="B4" s="41"/>
      <c r="C4" s="50" t="s">
        <v>22</v>
      </c>
      <c r="D4" s="41"/>
      <c r="E4" s="50" t="s">
        <v>39</v>
      </c>
      <c r="F4" s="50"/>
      <c r="G4" s="41"/>
      <c r="H4" s="50" t="s">
        <v>88</v>
      </c>
      <c r="I4" s="48"/>
      <c r="J4" s="8"/>
    </row>
    <row r="5" spans="1:10" ht="12.75">
      <c r="A5" s="40"/>
      <c r="B5" s="41"/>
      <c r="C5" s="41"/>
      <c r="D5" s="41"/>
      <c r="E5" s="41"/>
      <c r="F5" s="41"/>
      <c r="G5" s="41"/>
      <c r="H5" s="41"/>
      <c r="I5" s="47"/>
      <c r="J5" s="8"/>
    </row>
    <row r="6" spans="1:10" ht="12.75">
      <c r="A6" s="49" t="s">
        <v>2</v>
      </c>
      <c r="B6" s="41"/>
      <c r="C6" s="50"/>
      <c r="D6" s="41"/>
      <c r="E6" s="50" t="s">
        <v>40</v>
      </c>
      <c r="F6" s="50"/>
      <c r="G6" s="41"/>
      <c r="H6" s="50" t="s">
        <v>88</v>
      </c>
      <c r="I6" s="48"/>
      <c r="J6" s="8"/>
    </row>
    <row r="7" spans="1:10" ht="12.75">
      <c r="A7" s="40"/>
      <c r="B7" s="41"/>
      <c r="C7" s="41"/>
      <c r="D7" s="41"/>
      <c r="E7" s="41"/>
      <c r="F7" s="41"/>
      <c r="G7" s="41"/>
      <c r="H7" s="41"/>
      <c r="I7" s="47"/>
      <c r="J7" s="8"/>
    </row>
    <row r="8" spans="1:10" ht="12.75">
      <c r="A8" s="49" t="s">
        <v>32</v>
      </c>
      <c r="B8" s="41"/>
      <c r="C8" s="53" t="s">
        <v>4</v>
      </c>
      <c r="D8" s="41"/>
      <c r="E8" s="50" t="s">
        <v>33</v>
      </c>
      <c r="F8" s="41"/>
      <c r="G8" s="41"/>
      <c r="H8" s="53" t="s">
        <v>89</v>
      </c>
      <c r="I8" s="48"/>
      <c r="J8" s="8"/>
    </row>
    <row r="9" spans="1:10" ht="12.75">
      <c r="A9" s="40"/>
      <c r="B9" s="41"/>
      <c r="C9" s="41"/>
      <c r="D9" s="41"/>
      <c r="E9" s="41"/>
      <c r="F9" s="41"/>
      <c r="G9" s="41"/>
      <c r="H9" s="41"/>
      <c r="I9" s="47"/>
      <c r="J9" s="8"/>
    </row>
    <row r="10" spans="1:10" ht="12.75">
      <c r="A10" s="49" t="s">
        <v>3</v>
      </c>
      <c r="B10" s="41"/>
      <c r="C10" s="50"/>
      <c r="D10" s="41"/>
      <c r="E10" s="50" t="s">
        <v>41</v>
      </c>
      <c r="F10" s="50"/>
      <c r="G10" s="41"/>
      <c r="H10" s="53" t="s">
        <v>90</v>
      </c>
      <c r="I10" s="54">
        <v>42879</v>
      </c>
      <c r="J10" s="8"/>
    </row>
    <row r="11" spans="1:10" ht="12.75">
      <c r="A11" s="51"/>
      <c r="B11" s="52"/>
      <c r="C11" s="52"/>
      <c r="D11" s="52"/>
      <c r="E11" s="52"/>
      <c r="F11" s="52"/>
      <c r="G11" s="52"/>
      <c r="H11" s="52"/>
      <c r="I11" s="55"/>
      <c r="J11" s="8"/>
    </row>
    <row r="12" spans="1:9" ht="23.4" customHeight="1">
      <c r="A12" s="56" t="s">
        <v>48</v>
      </c>
      <c r="B12" s="57"/>
      <c r="C12" s="57"/>
      <c r="D12" s="57"/>
      <c r="E12" s="57"/>
      <c r="F12" s="57"/>
      <c r="G12" s="57"/>
      <c r="H12" s="57"/>
      <c r="I12" s="57"/>
    </row>
    <row r="13" spans="1:10" ht="26.4" customHeight="1">
      <c r="A13" s="16" t="s">
        <v>49</v>
      </c>
      <c r="B13" s="58" t="s">
        <v>61</v>
      </c>
      <c r="C13" s="59"/>
      <c r="D13" s="16" t="s">
        <v>64</v>
      </c>
      <c r="E13" s="58" t="s">
        <v>73</v>
      </c>
      <c r="F13" s="59"/>
      <c r="G13" s="16" t="s">
        <v>74</v>
      </c>
      <c r="H13" s="58" t="s">
        <v>91</v>
      </c>
      <c r="I13" s="59"/>
      <c r="J13" s="8"/>
    </row>
    <row r="14" spans="1:10" ht="15.15" customHeight="1">
      <c r="A14" s="17" t="s">
        <v>50</v>
      </c>
      <c r="B14" s="21" t="s">
        <v>62</v>
      </c>
      <c r="C14" s="25"/>
      <c r="D14" s="60" t="s">
        <v>65</v>
      </c>
      <c r="E14" s="61"/>
      <c r="F14" s="25"/>
      <c r="G14" s="60" t="s">
        <v>75</v>
      </c>
      <c r="H14" s="61"/>
      <c r="I14" s="25"/>
      <c r="J14" s="8"/>
    </row>
    <row r="15" spans="1:10" ht="15.15" customHeight="1">
      <c r="A15" s="18"/>
      <c r="B15" s="21" t="s">
        <v>42</v>
      </c>
      <c r="C15" s="25"/>
      <c r="D15" s="60" t="s">
        <v>66</v>
      </c>
      <c r="E15" s="61"/>
      <c r="F15" s="25"/>
      <c r="G15" s="60" t="s">
        <v>76</v>
      </c>
      <c r="H15" s="61"/>
      <c r="I15" s="25"/>
      <c r="J15" s="8"/>
    </row>
    <row r="16" spans="1:10" ht="15.15" customHeight="1">
      <c r="A16" s="17" t="s">
        <v>51</v>
      </c>
      <c r="B16" s="21" t="s">
        <v>62</v>
      </c>
      <c r="C16" s="25"/>
      <c r="D16" s="60" t="s">
        <v>67</v>
      </c>
      <c r="E16" s="61"/>
      <c r="F16" s="25"/>
      <c r="G16" s="60" t="s">
        <v>77</v>
      </c>
      <c r="H16" s="61"/>
      <c r="I16" s="25"/>
      <c r="J16" s="8"/>
    </row>
    <row r="17" spans="1:10" ht="15.15" customHeight="1">
      <c r="A17" s="18"/>
      <c r="B17" s="21" t="s">
        <v>42</v>
      </c>
      <c r="C17" s="25"/>
      <c r="D17" s="60"/>
      <c r="E17" s="61"/>
      <c r="F17" s="26"/>
      <c r="G17" s="60" t="s">
        <v>78</v>
      </c>
      <c r="H17" s="61"/>
      <c r="I17" s="25"/>
      <c r="J17" s="8"/>
    </row>
    <row r="18" spans="1:10" ht="15.15" customHeight="1">
      <c r="A18" s="17" t="s">
        <v>52</v>
      </c>
      <c r="B18" s="21" t="s">
        <v>62</v>
      </c>
      <c r="C18" s="25"/>
      <c r="D18" s="60"/>
      <c r="E18" s="61"/>
      <c r="F18" s="26"/>
      <c r="G18" s="60" t="s">
        <v>79</v>
      </c>
      <c r="H18" s="61"/>
      <c r="I18" s="25"/>
      <c r="J18" s="8"/>
    </row>
    <row r="19" spans="1:10" ht="15.15" customHeight="1">
      <c r="A19" s="18"/>
      <c r="B19" s="21" t="s">
        <v>42</v>
      </c>
      <c r="C19" s="25"/>
      <c r="D19" s="60"/>
      <c r="E19" s="61"/>
      <c r="F19" s="26"/>
      <c r="G19" s="60" t="s">
        <v>80</v>
      </c>
      <c r="H19" s="61"/>
      <c r="I19" s="25"/>
      <c r="J19" s="8"/>
    </row>
    <row r="20" spans="1:10" ht="15.15" customHeight="1">
      <c r="A20" s="62" t="s">
        <v>53</v>
      </c>
      <c r="B20" s="63"/>
      <c r="C20" s="25"/>
      <c r="D20" s="60"/>
      <c r="E20" s="61"/>
      <c r="F20" s="26"/>
      <c r="G20" s="60"/>
      <c r="H20" s="61"/>
      <c r="I20" s="26"/>
      <c r="J20" s="8"/>
    </row>
    <row r="21" spans="1:10" ht="15.15" customHeight="1">
      <c r="A21" s="62" t="s">
        <v>54</v>
      </c>
      <c r="B21" s="63"/>
      <c r="C21" s="25"/>
      <c r="D21" s="60"/>
      <c r="E21" s="61"/>
      <c r="F21" s="26"/>
      <c r="G21" s="60"/>
      <c r="H21" s="61"/>
      <c r="I21" s="26"/>
      <c r="J21" s="8"/>
    </row>
    <row r="22" spans="1:10" ht="16.65" customHeight="1">
      <c r="A22" s="62" t="s">
        <v>55</v>
      </c>
      <c r="B22" s="63"/>
      <c r="C22" s="25"/>
      <c r="D22" s="62" t="s">
        <v>68</v>
      </c>
      <c r="E22" s="63"/>
      <c r="F22" s="25"/>
      <c r="G22" s="62" t="s">
        <v>81</v>
      </c>
      <c r="H22" s="63"/>
      <c r="I22" s="25"/>
      <c r="J22" s="8"/>
    </row>
    <row r="23" spans="1:10" ht="15.15" customHeight="1">
      <c r="A23" s="1"/>
      <c r="B23" s="1"/>
      <c r="C23" s="23"/>
      <c r="D23" s="62" t="s">
        <v>69</v>
      </c>
      <c r="E23" s="63"/>
      <c r="F23" s="27"/>
      <c r="G23" s="62" t="s">
        <v>82</v>
      </c>
      <c r="H23" s="63"/>
      <c r="I23" s="25"/>
      <c r="J23" s="8"/>
    </row>
    <row r="24" spans="4:10" ht="15.15" customHeight="1">
      <c r="D24" s="1"/>
      <c r="E24" s="1"/>
      <c r="F24" s="28"/>
      <c r="G24" s="62" t="s">
        <v>83</v>
      </c>
      <c r="H24" s="63"/>
      <c r="I24" s="25"/>
      <c r="J24" s="8"/>
    </row>
    <row r="25" spans="6:10" ht="15.15" customHeight="1">
      <c r="F25" s="29"/>
      <c r="G25" s="62" t="s">
        <v>84</v>
      </c>
      <c r="H25" s="63"/>
      <c r="I25" s="25"/>
      <c r="J25" s="8"/>
    </row>
    <row r="26" spans="1:9" ht="12.75">
      <c r="A26" s="15"/>
      <c r="B26" s="15"/>
      <c r="C26" s="15"/>
      <c r="G26" s="1"/>
      <c r="H26" s="1"/>
      <c r="I26" s="1"/>
    </row>
    <row r="27" spans="1:9" ht="15.15" customHeight="1">
      <c r="A27" s="64" t="s">
        <v>56</v>
      </c>
      <c r="B27" s="65"/>
      <c r="C27" s="30"/>
      <c r="D27" s="24"/>
      <c r="E27" s="15"/>
      <c r="F27" s="15"/>
      <c r="G27" s="15"/>
      <c r="H27" s="15"/>
      <c r="I27" s="15"/>
    </row>
    <row r="28" spans="1:10" ht="15.15" customHeight="1">
      <c r="A28" s="64" t="s">
        <v>57</v>
      </c>
      <c r="B28" s="65"/>
      <c r="C28" s="30"/>
      <c r="D28" s="64" t="s">
        <v>70</v>
      </c>
      <c r="E28" s="65"/>
      <c r="F28" s="30"/>
      <c r="G28" s="64" t="s">
        <v>85</v>
      </c>
      <c r="H28" s="65"/>
      <c r="I28" s="30">
        <f>ROUND(SUM(C27:C29),0)</f>
        <v>0</v>
      </c>
      <c r="J28" s="8"/>
    </row>
    <row r="29" spans="1:10" ht="15.15" customHeight="1">
      <c r="A29" s="64" t="s">
        <v>58</v>
      </c>
      <c r="B29" s="65"/>
      <c r="C29" s="35">
        <f>'Rozpočet - Jen podskupiny'!K31</f>
        <v>0</v>
      </c>
      <c r="D29" s="64" t="s">
        <v>71</v>
      </c>
      <c r="E29" s="65"/>
      <c r="F29" s="30">
        <f>ROUND(C29*(21/100),2)</f>
        <v>0</v>
      </c>
      <c r="G29" s="64" t="s">
        <v>86</v>
      </c>
      <c r="H29" s="65"/>
      <c r="I29" s="30">
        <f>ROUND(C29+F29,0)</f>
        <v>0</v>
      </c>
      <c r="J29" s="8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10" ht="14.4" customHeight="1">
      <c r="A31" s="66" t="s">
        <v>59</v>
      </c>
      <c r="B31" s="67"/>
      <c r="C31" s="68"/>
      <c r="D31" s="66" t="s">
        <v>72</v>
      </c>
      <c r="E31" s="67"/>
      <c r="F31" s="68"/>
      <c r="G31" s="66" t="s">
        <v>87</v>
      </c>
      <c r="H31" s="67"/>
      <c r="I31" s="68"/>
      <c r="J31" s="9"/>
    </row>
    <row r="32" spans="1:10" ht="14.4" customHeight="1">
      <c r="A32" s="69"/>
      <c r="B32" s="70"/>
      <c r="C32" s="71"/>
      <c r="D32" s="69"/>
      <c r="E32" s="70"/>
      <c r="F32" s="71"/>
      <c r="G32" s="69"/>
      <c r="H32" s="70"/>
      <c r="I32" s="71"/>
      <c r="J32" s="9"/>
    </row>
    <row r="33" spans="1:10" ht="14.4" customHeight="1">
      <c r="A33" s="69"/>
      <c r="B33" s="70"/>
      <c r="C33" s="71"/>
      <c r="D33" s="69"/>
      <c r="E33" s="70"/>
      <c r="F33" s="71"/>
      <c r="G33" s="69"/>
      <c r="H33" s="70"/>
      <c r="I33" s="71"/>
      <c r="J33" s="9"/>
    </row>
    <row r="34" spans="1:10" ht="14.4" customHeight="1">
      <c r="A34" s="69"/>
      <c r="B34" s="70"/>
      <c r="C34" s="71"/>
      <c r="D34" s="69"/>
      <c r="E34" s="70"/>
      <c r="F34" s="71"/>
      <c r="G34" s="69"/>
      <c r="H34" s="70"/>
      <c r="I34" s="71"/>
      <c r="J34" s="9"/>
    </row>
    <row r="35" spans="1:10" ht="14.4" customHeight="1">
      <c r="A35" s="72" t="s">
        <v>60</v>
      </c>
      <c r="B35" s="73"/>
      <c r="C35" s="74"/>
      <c r="D35" s="72" t="s">
        <v>60</v>
      </c>
      <c r="E35" s="73"/>
      <c r="F35" s="74"/>
      <c r="G35" s="72" t="s">
        <v>60</v>
      </c>
      <c r="H35" s="73"/>
      <c r="I35" s="74"/>
      <c r="J35" s="9"/>
    </row>
    <row r="36" spans="1:9" ht="11.25" customHeight="1">
      <c r="A36" s="20" t="s">
        <v>10</v>
      </c>
      <c r="B36" s="22"/>
      <c r="C36" s="22"/>
      <c r="D36" s="22"/>
      <c r="E36" s="22"/>
      <c r="F36" s="22"/>
      <c r="G36" s="22"/>
      <c r="H36" s="22"/>
      <c r="I36" s="22"/>
    </row>
    <row r="37" spans="1:9" ht="12.75">
      <c r="A37" s="50"/>
      <c r="B37" s="41"/>
      <c r="C37" s="41"/>
      <c r="D37" s="41"/>
      <c r="E37" s="41"/>
      <c r="F37" s="41"/>
      <c r="G37" s="41"/>
      <c r="H37" s="41"/>
      <c r="I37" s="41"/>
    </row>
  </sheetData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 topLeftCell="A10">
      <selection activeCell="K31" sqref="K3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72.9" customHeight="1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>
      <c r="A2" s="38" t="s">
        <v>0</v>
      </c>
      <c r="B2" s="39"/>
      <c r="C2" s="39"/>
      <c r="D2" s="42" t="s">
        <v>92</v>
      </c>
      <c r="E2" s="77" t="s">
        <v>31</v>
      </c>
      <c r="F2" s="39"/>
      <c r="G2" s="77"/>
      <c r="H2" s="39"/>
      <c r="I2" s="45" t="s">
        <v>38</v>
      </c>
      <c r="J2" s="45"/>
      <c r="K2" s="39"/>
      <c r="L2" s="78"/>
      <c r="M2" s="8"/>
    </row>
    <row r="3" spans="1:13" ht="25.65" customHeight="1">
      <c r="A3" s="40"/>
      <c r="B3" s="41"/>
      <c r="C3" s="41"/>
      <c r="D3" s="44"/>
      <c r="E3" s="41"/>
      <c r="F3" s="41"/>
      <c r="G3" s="41"/>
      <c r="H3" s="41"/>
      <c r="I3" s="41"/>
      <c r="J3" s="41"/>
      <c r="K3" s="41"/>
      <c r="L3" s="47"/>
      <c r="M3" s="8"/>
    </row>
    <row r="4" spans="1:13" ht="12.75">
      <c r="A4" s="49" t="s">
        <v>1</v>
      </c>
      <c r="B4" s="41"/>
      <c r="C4" s="41"/>
      <c r="D4" s="50" t="s">
        <v>22</v>
      </c>
      <c r="E4" s="53" t="s">
        <v>32</v>
      </c>
      <c r="F4" s="41"/>
      <c r="G4" s="53" t="s">
        <v>4</v>
      </c>
      <c r="H4" s="41"/>
      <c r="I4" s="50" t="s">
        <v>39</v>
      </c>
      <c r="J4" s="50"/>
      <c r="K4" s="41"/>
      <c r="L4" s="47"/>
      <c r="M4" s="8"/>
    </row>
    <row r="5" spans="1:13" ht="12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7"/>
      <c r="M5" s="8"/>
    </row>
    <row r="6" spans="1:13" ht="12.75">
      <c r="A6" s="49" t="s">
        <v>2</v>
      </c>
      <c r="B6" s="41"/>
      <c r="C6" s="41"/>
      <c r="D6" s="50"/>
      <c r="E6" s="53" t="s">
        <v>33</v>
      </c>
      <c r="F6" s="41"/>
      <c r="G6" s="41"/>
      <c r="H6" s="41"/>
      <c r="I6" s="50" t="s">
        <v>40</v>
      </c>
      <c r="J6" s="50"/>
      <c r="K6" s="41"/>
      <c r="L6" s="47"/>
      <c r="M6" s="8"/>
    </row>
    <row r="7" spans="1:13" ht="12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7"/>
      <c r="M7" s="8"/>
    </row>
    <row r="8" spans="1:13" ht="12.75">
      <c r="A8" s="49" t="s">
        <v>3</v>
      </c>
      <c r="B8" s="41"/>
      <c r="C8" s="41"/>
      <c r="D8" s="50"/>
      <c r="E8" s="53" t="s">
        <v>34</v>
      </c>
      <c r="F8" s="41"/>
      <c r="G8" s="79">
        <v>42879</v>
      </c>
      <c r="H8" s="41"/>
      <c r="I8" s="50" t="s">
        <v>41</v>
      </c>
      <c r="J8" s="50"/>
      <c r="K8" s="41"/>
      <c r="L8" s="47"/>
      <c r="M8" s="8"/>
    </row>
    <row r="9" spans="1:13" ht="12.75">
      <c r="A9" s="91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8"/>
    </row>
    <row r="10" spans="1:13" ht="12.75">
      <c r="A10" s="11" t="s">
        <v>4</v>
      </c>
      <c r="B10" s="11" t="s">
        <v>4</v>
      </c>
      <c r="C10" s="82" t="s">
        <v>4</v>
      </c>
      <c r="D10" s="83"/>
      <c r="E10" s="83"/>
      <c r="F10" s="83"/>
      <c r="G10" s="83"/>
      <c r="H10" s="84"/>
      <c r="I10" s="85" t="s">
        <v>35</v>
      </c>
      <c r="J10" s="86"/>
      <c r="K10" s="87"/>
      <c r="L10" s="13" t="s">
        <v>44</v>
      </c>
      <c r="M10" s="9"/>
    </row>
    <row r="11" spans="1:13" ht="12.75">
      <c r="A11" s="3" t="s">
        <v>11</v>
      </c>
      <c r="B11" s="3" t="s">
        <v>12</v>
      </c>
      <c r="C11" s="88" t="s">
        <v>46</v>
      </c>
      <c r="D11" s="89"/>
      <c r="E11" s="89"/>
      <c r="F11" s="89"/>
      <c r="G11" s="89"/>
      <c r="H11" s="90"/>
      <c r="I11" s="5" t="s">
        <v>36</v>
      </c>
      <c r="J11" s="6" t="s">
        <v>42</v>
      </c>
      <c r="K11" s="6" t="s">
        <v>43</v>
      </c>
      <c r="L11" s="7" t="s">
        <v>43</v>
      </c>
      <c r="M11" s="9"/>
    </row>
    <row r="12" spans="1:14" ht="12.75">
      <c r="A12" s="4"/>
      <c r="B12" s="4" t="s">
        <v>5</v>
      </c>
      <c r="C12" s="53" t="s">
        <v>23</v>
      </c>
      <c r="D12" s="41"/>
      <c r="E12" s="41"/>
      <c r="F12" s="41"/>
      <c r="G12" s="41"/>
      <c r="H12" s="41"/>
      <c r="I12" s="10"/>
      <c r="J12" s="10"/>
      <c r="K12" s="10">
        <v>0</v>
      </c>
      <c r="L12" s="10"/>
      <c r="M12" s="10" t="s">
        <v>47</v>
      </c>
      <c r="N12" s="10">
        <f aca="true" t="shared" si="0" ref="N12:N30">IF(M12="F",0,K12)</f>
        <v>0</v>
      </c>
    </row>
    <row r="13" spans="1:14" ht="12.75">
      <c r="A13" s="4"/>
      <c r="B13" s="4" t="s">
        <v>6</v>
      </c>
      <c r="C13" s="53" t="s">
        <v>93</v>
      </c>
      <c r="D13" s="53"/>
      <c r="E13" s="53"/>
      <c r="F13" s="53"/>
      <c r="G13" s="53"/>
      <c r="H13" s="53"/>
      <c r="I13" s="10"/>
      <c r="J13" s="10"/>
      <c r="K13" s="10">
        <v>0</v>
      </c>
      <c r="L13" s="10"/>
      <c r="M13" s="10" t="s">
        <v>47</v>
      </c>
      <c r="N13" s="10">
        <f t="shared" si="0"/>
        <v>0</v>
      </c>
    </row>
    <row r="14" spans="1:14" ht="12.75">
      <c r="A14" s="4"/>
      <c r="B14" s="4" t="s">
        <v>7</v>
      </c>
      <c r="C14" s="53" t="s">
        <v>24</v>
      </c>
      <c r="D14" s="41"/>
      <c r="E14" s="41"/>
      <c r="F14" s="41"/>
      <c r="G14" s="41"/>
      <c r="H14" s="41"/>
      <c r="I14" s="10"/>
      <c r="J14" s="10"/>
      <c r="K14" s="10">
        <v>0</v>
      </c>
      <c r="L14" s="10"/>
      <c r="M14" s="10" t="s">
        <v>47</v>
      </c>
      <c r="N14" s="10">
        <f t="shared" si="0"/>
        <v>0</v>
      </c>
    </row>
    <row r="15" spans="1:14" ht="12.75">
      <c r="A15" s="4"/>
      <c r="B15" s="4" t="s">
        <v>8</v>
      </c>
      <c r="C15" s="4" t="s">
        <v>94</v>
      </c>
      <c r="D15" s="32"/>
      <c r="E15" s="32"/>
      <c r="F15" s="32"/>
      <c r="G15" s="32"/>
      <c r="H15" s="32"/>
      <c r="I15" s="10"/>
      <c r="J15" s="10"/>
      <c r="K15" s="10">
        <v>0</v>
      </c>
      <c r="L15" s="10"/>
      <c r="M15" s="10"/>
      <c r="N15" s="10"/>
    </row>
    <row r="16" spans="1:14" ht="12.75">
      <c r="A16" s="4"/>
      <c r="B16" s="4" t="s">
        <v>9</v>
      </c>
      <c r="C16" s="53" t="s">
        <v>25</v>
      </c>
      <c r="D16" s="41"/>
      <c r="E16" s="41"/>
      <c r="F16" s="41"/>
      <c r="G16" s="41"/>
      <c r="H16" s="41"/>
      <c r="I16" s="10"/>
      <c r="J16" s="10"/>
      <c r="K16" s="10">
        <v>0</v>
      </c>
      <c r="L16" s="10"/>
      <c r="M16" s="10" t="s">
        <v>47</v>
      </c>
      <c r="N16" s="10">
        <f t="shared" si="0"/>
        <v>0</v>
      </c>
    </row>
    <row r="17" spans="1:14" ht="12.75">
      <c r="A17" s="4"/>
      <c r="B17" s="4" t="s">
        <v>13</v>
      </c>
      <c r="C17" s="53" t="s">
        <v>26</v>
      </c>
      <c r="D17" s="41"/>
      <c r="E17" s="41"/>
      <c r="F17" s="41"/>
      <c r="G17" s="41"/>
      <c r="H17" s="41"/>
      <c r="I17" s="10"/>
      <c r="J17" s="10"/>
      <c r="K17" s="10">
        <v>0</v>
      </c>
      <c r="L17" s="10"/>
      <c r="M17" s="10" t="s">
        <v>47</v>
      </c>
      <c r="N17" s="10">
        <f t="shared" si="0"/>
        <v>0</v>
      </c>
    </row>
    <row r="18" spans="1:14" ht="12.75">
      <c r="A18" s="4"/>
      <c r="B18" s="4" t="s">
        <v>14</v>
      </c>
      <c r="C18" s="53" t="s">
        <v>27</v>
      </c>
      <c r="D18" s="41"/>
      <c r="E18" s="41"/>
      <c r="F18" s="41"/>
      <c r="G18" s="41"/>
      <c r="H18" s="41"/>
      <c r="I18" s="10"/>
      <c r="J18" s="10"/>
      <c r="K18" s="10">
        <v>0</v>
      </c>
      <c r="L18" s="10"/>
      <c r="M18" s="10" t="s">
        <v>47</v>
      </c>
      <c r="N18" s="10">
        <f t="shared" si="0"/>
        <v>0</v>
      </c>
    </row>
    <row r="19" spans="1:14" ht="12.75">
      <c r="A19" s="4"/>
      <c r="B19" s="4" t="s">
        <v>15</v>
      </c>
      <c r="C19" s="53" t="s">
        <v>28</v>
      </c>
      <c r="D19" s="41"/>
      <c r="E19" s="41"/>
      <c r="F19" s="41"/>
      <c r="G19" s="41"/>
      <c r="H19" s="41"/>
      <c r="I19" s="10"/>
      <c r="J19" s="10"/>
      <c r="K19" s="10">
        <v>0</v>
      </c>
      <c r="L19" s="10"/>
      <c r="M19" s="10" t="s">
        <v>47</v>
      </c>
      <c r="N19" s="10">
        <f t="shared" si="0"/>
        <v>0</v>
      </c>
    </row>
    <row r="20" spans="1:14" ht="12.75">
      <c r="A20" s="4"/>
      <c r="B20" s="4" t="s">
        <v>16</v>
      </c>
      <c r="C20" s="53" t="s">
        <v>29</v>
      </c>
      <c r="D20" s="41"/>
      <c r="E20" s="41"/>
      <c r="F20" s="41"/>
      <c r="G20" s="41"/>
      <c r="H20" s="41"/>
      <c r="I20" s="10"/>
      <c r="J20" s="10"/>
      <c r="K20" s="10">
        <v>0</v>
      </c>
      <c r="L20" s="10"/>
      <c r="M20" s="10" t="s">
        <v>47</v>
      </c>
      <c r="N20" s="10">
        <f t="shared" si="0"/>
        <v>0</v>
      </c>
    </row>
    <row r="21" spans="1:14" ht="12.75">
      <c r="A21" s="4"/>
      <c r="B21" s="4" t="s">
        <v>95</v>
      </c>
      <c r="C21" s="53" t="s">
        <v>96</v>
      </c>
      <c r="D21" s="41"/>
      <c r="E21" s="41"/>
      <c r="F21" s="41"/>
      <c r="G21" s="41"/>
      <c r="H21" s="41"/>
      <c r="I21" s="10"/>
      <c r="J21" s="10"/>
      <c r="K21" s="10">
        <v>0</v>
      </c>
      <c r="L21" s="10"/>
      <c r="M21" s="10" t="s">
        <v>47</v>
      </c>
      <c r="N21" s="10">
        <f t="shared" si="0"/>
        <v>0</v>
      </c>
    </row>
    <row r="22" spans="1:14" ht="12.75">
      <c r="A22" s="4"/>
      <c r="B22" s="4" t="s">
        <v>97</v>
      </c>
      <c r="C22" s="53" t="s">
        <v>98</v>
      </c>
      <c r="D22" s="41"/>
      <c r="E22" s="41"/>
      <c r="F22" s="41"/>
      <c r="G22" s="41"/>
      <c r="H22" s="41"/>
      <c r="I22" s="10"/>
      <c r="J22" s="10"/>
      <c r="K22" s="10">
        <v>0</v>
      </c>
      <c r="L22" s="10"/>
      <c r="M22" s="10" t="s">
        <v>47</v>
      </c>
      <c r="N22" s="10">
        <f t="shared" si="0"/>
        <v>0</v>
      </c>
    </row>
    <row r="23" spans="1:14" ht="12.75">
      <c r="A23" s="4"/>
      <c r="B23" s="4" t="s">
        <v>99</v>
      </c>
      <c r="C23" s="53" t="s">
        <v>100</v>
      </c>
      <c r="D23" s="41"/>
      <c r="E23" s="41"/>
      <c r="F23" s="41"/>
      <c r="G23" s="41"/>
      <c r="H23" s="41"/>
      <c r="I23" s="10"/>
      <c r="J23" s="10"/>
      <c r="K23" s="10">
        <v>0</v>
      </c>
      <c r="L23" s="10"/>
      <c r="M23" s="10" t="s">
        <v>47</v>
      </c>
      <c r="N23" s="10">
        <f t="shared" si="0"/>
        <v>0</v>
      </c>
    </row>
    <row r="24" spans="1:14" ht="12.75">
      <c r="A24" s="4"/>
      <c r="B24" s="4" t="s">
        <v>101</v>
      </c>
      <c r="C24" s="53" t="s">
        <v>102</v>
      </c>
      <c r="D24" s="41"/>
      <c r="E24" s="41"/>
      <c r="F24" s="41"/>
      <c r="G24" s="41"/>
      <c r="H24" s="41"/>
      <c r="I24" s="10"/>
      <c r="J24" s="10"/>
      <c r="K24" s="10">
        <v>0</v>
      </c>
      <c r="L24" s="10"/>
      <c r="M24" s="10" t="s">
        <v>47</v>
      </c>
      <c r="N24" s="10">
        <f t="shared" si="0"/>
        <v>0</v>
      </c>
    </row>
    <row r="25" spans="1:14" ht="12.75">
      <c r="A25" s="4"/>
      <c r="B25" s="4" t="s">
        <v>17</v>
      </c>
      <c r="C25" s="53" t="s">
        <v>103</v>
      </c>
      <c r="D25" s="41"/>
      <c r="E25" s="41"/>
      <c r="F25" s="41"/>
      <c r="G25" s="41"/>
      <c r="H25" s="41"/>
      <c r="I25" s="10"/>
      <c r="J25" s="10"/>
      <c r="K25" s="10">
        <v>0</v>
      </c>
      <c r="L25" s="10"/>
      <c r="M25" s="10" t="s">
        <v>47</v>
      </c>
      <c r="N25" s="10">
        <f t="shared" si="0"/>
        <v>0</v>
      </c>
    </row>
    <row r="26" spans="1:14" ht="12.75">
      <c r="A26" s="4"/>
      <c r="B26" s="4" t="s">
        <v>18</v>
      </c>
      <c r="C26" s="53" t="s">
        <v>104</v>
      </c>
      <c r="D26" s="41"/>
      <c r="E26" s="41"/>
      <c r="F26" s="41"/>
      <c r="G26" s="41"/>
      <c r="H26" s="41"/>
      <c r="I26" s="10"/>
      <c r="J26" s="10"/>
      <c r="K26" s="10">
        <v>0</v>
      </c>
      <c r="L26" s="10"/>
      <c r="M26" s="10" t="s">
        <v>47</v>
      </c>
      <c r="N26" s="10">
        <f t="shared" si="0"/>
        <v>0</v>
      </c>
    </row>
    <row r="27" spans="1:14" ht="12.75">
      <c r="A27" s="4"/>
      <c r="B27" s="4" t="s">
        <v>19</v>
      </c>
      <c r="C27" s="53" t="s">
        <v>105</v>
      </c>
      <c r="D27" s="41"/>
      <c r="E27" s="41"/>
      <c r="F27" s="41"/>
      <c r="G27" s="41"/>
      <c r="H27" s="41"/>
      <c r="I27" s="10"/>
      <c r="J27" s="10"/>
      <c r="K27" s="10">
        <v>0</v>
      </c>
      <c r="L27" s="10"/>
      <c r="M27" s="10" t="s">
        <v>47</v>
      </c>
      <c r="N27" s="10">
        <f t="shared" si="0"/>
        <v>0</v>
      </c>
    </row>
    <row r="28" spans="1:14" ht="12.75">
      <c r="A28" s="4"/>
      <c r="B28" s="4" t="s">
        <v>20</v>
      </c>
      <c r="C28" s="53" t="s">
        <v>30</v>
      </c>
      <c r="D28" s="41"/>
      <c r="E28" s="41"/>
      <c r="F28" s="41"/>
      <c r="G28" s="41"/>
      <c r="H28" s="41"/>
      <c r="I28" s="10"/>
      <c r="J28" s="10"/>
      <c r="K28" s="10">
        <v>0</v>
      </c>
      <c r="L28" s="10"/>
      <c r="M28" s="10" t="s">
        <v>47</v>
      </c>
      <c r="N28" s="10">
        <f t="shared" si="0"/>
        <v>0</v>
      </c>
    </row>
    <row r="29" spans="1:14" ht="12.75">
      <c r="A29" s="4"/>
      <c r="B29" s="4" t="s">
        <v>106</v>
      </c>
      <c r="C29" s="53" t="s">
        <v>107</v>
      </c>
      <c r="D29" s="41"/>
      <c r="E29" s="41"/>
      <c r="F29" s="41"/>
      <c r="G29" s="41"/>
      <c r="H29" s="41"/>
      <c r="I29" s="10"/>
      <c r="J29" s="10"/>
      <c r="K29" s="10">
        <v>0</v>
      </c>
      <c r="L29" s="10"/>
      <c r="M29" s="10" t="s">
        <v>47</v>
      </c>
      <c r="N29" s="10">
        <f t="shared" si="0"/>
        <v>0</v>
      </c>
    </row>
    <row r="30" spans="1:14" ht="12.75">
      <c r="A30" s="12"/>
      <c r="B30" s="12" t="s">
        <v>21</v>
      </c>
      <c r="C30" s="92" t="s">
        <v>108</v>
      </c>
      <c r="D30" s="52"/>
      <c r="E30" s="52"/>
      <c r="F30" s="52"/>
      <c r="G30" s="52"/>
      <c r="H30" s="52"/>
      <c r="I30" s="14"/>
      <c r="J30" s="14"/>
      <c r="K30" s="14">
        <v>0</v>
      </c>
      <c r="L30" s="14"/>
      <c r="M30" s="10" t="s">
        <v>47</v>
      </c>
      <c r="N30" s="10">
        <f t="shared" si="0"/>
        <v>0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93" t="s">
        <v>37</v>
      </c>
      <c r="J31" s="43"/>
      <c r="K31" s="34">
        <f>SUM(K12:K30)</f>
        <v>0</v>
      </c>
      <c r="L31" s="1"/>
    </row>
    <row r="32" ht="11.25" customHeight="1">
      <c r="A32" s="2" t="s">
        <v>10</v>
      </c>
    </row>
    <row r="33" spans="1:11" ht="12.75">
      <c r="A33" s="50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5" ht="12.75">
      <c r="K35" s="33"/>
    </row>
  </sheetData>
  <mergeCells count="48">
    <mergeCell ref="D8:D9"/>
    <mergeCell ref="E8:F9"/>
    <mergeCell ref="A33:K33"/>
    <mergeCell ref="C25:H25"/>
    <mergeCell ref="C26:H26"/>
    <mergeCell ref="C27:H27"/>
    <mergeCell ref="C28:H28"/>
    <mergeCell ref="C29:H29"/>
    <mergeCell ref="C22:H22"/>
    <mergeCell ref="C23:H23"/>
    <mergeCell ref="C24:H24"/>
    <mergeCell ref="C30:H30"/>
    <mergeCell ref="I31:J31"/>
    <mergeCell ref="C21:H21"/>
    <mergeCell ref="C10:H10"/>
    <mergeCell ref="I10:K10"/>
    <mergeCell ref="C11:H11"/>
    <mergeCell ref="C12:H12"/>
    <mergeCell ref="C13:H13"/>
    <mergeCell ref="C14:H14"/>
    <mergeCell ref="C16:H16"/>
    <mergeCell ref="C17:H17"/>
    <mergeCell ref="C18:H18"/>
    <mergeCell ref="C19:H19"/>
    <mergeCell ref="C20:H20"/>
    <mergeCell ref="G8:H9"/>
    <mergeCell ref="I8:I9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8:L9"/>
    <mergeCell ref="A8:C9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Provozni</cp:lastModifiedBy>
  <cp:lastPrinted>2017-05-24T11:54:11Z</cp:lastPrinted>
  <dcterms:created xsi:type="dcterms:W3CDTF">2017-05-11T11:24:00Z</dcterms:created>
  <dcterms:modified xsi:type="dcterms:W3CDTF">2017-05-25T07:04:18Z</dcterms:modified>
  <cp:category/>
  <cp:version/>
  <cp:contentType/>
  <cp:contentStatus/>
</cp:coreProperties>
</file>