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4940" windowHeight="9225" activeTab="0"/>
  </bookViews>
  <sheets>
    <sheet name="SO 1" sheetId="1" r:id="rId1"/>
  </sheets>
  <definedNames/>
  <calcPr calcId="152511"/>
</workbook>
</file>

<file path=xl/sharedStrings.xml><?xml version="1.0" encoding="utf-8"?>
<sst xmlns="http://schemas.openxmlformats.org/spreadsheetml/2006/main" count="31" uniqueCount="27">
  <si>
    <t>SO 1</t>
  </si>
  <si>
    <t>Poř.
č.pol.</t>
  </si>
  <si>
    <t>1</t>
  </si>
  <si>
    <t>Kód
položky</t>
  </si>
  <si>
    <t>Název položky</t>
  </si>
  <si>
    <t>jednotka</t>
  </si>
  <si>
    <t>Počet
jednotek</t>
  </si>
  <si>
    <t>CENA</t>
  </si>
  <si>
    <t>jednotková</t>
  </si>
  <si>
    <t>celkem</t>
  </si>
  <si>
    <t>5</t>
  </si>
  <si>
    <t>Komunikace</t>
  </si>
  <si>
    <t xml:space="preserve">M2        </t>
  </si>
  <si>
    <t>Celkem</t>
  </si>
  <si>
    <t>Celkem bez DPH</t>
  </si>
  <si>
    <t>DPH</t>
  </si>
  <si>
    <t>SPOJOVACÍ POSTŘIK Z EMULZE DO 0,5 KG/M2                                                                                    Dodání všech předepsaných materiálů v předepsaném množství, provedení postřiku dle platného technického předpisu, pokládání vrstvy po etapách, úprava napojení, ukončení</t>
  </si>
  <si>
    <t>5732A</t>
  </si>
  <si>
    <t>MIKROKOBEREC DVOUVRSTVÝ Z MODIF. EMULZE A KAMENIVA FR. 4/8                                       Dodání všech předepsaných materiálů, pokládka dvou vrstev (tl. dle předepsané fr. kameniva)</t>
  </si>
  <si>
    <t>Ostatní konstrukce a práce</t>
  </si>
  <si>
    <t>Přesun hmot pro pozemní komunikace s krytem živičným
součet hmotností za oddíly</t>
  </si>
  <si>
    <t>T</t>
  </si>
  <si>
    <t>Zařízení staveniště</t>
  </si>
  <si>
    <t>KPL</t>
  </si>
  <si>
    <t>III/3842 Ostrovačice - emulzní mikrokoberec</t>
  </si>
  <si>
    <t>Komunikace, délka= 1020 m, plocha 6120 m2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</si>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</sst>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4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2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164" fontId="1" fillId="3" borderId="2" xfId="0" applyNumberFormat="1" applyFont="1" applyFill="1" applyBorder="1" applyAlignment="1" applyProtection="1">
      <alignment vertical="center"/>
      <protection/>
    </xf>
    <xf numFmtId="164" fontId="1" fillId="3" borderId="3" xfId="0" applyNumberFormat="1" applyFont="1" applyFill="1" applyBorder="1" applyAlignment="1" applyProtection="1">
      <alignment vertical="center"/>
      <protection/>
    </xf>
    <xf numFmtId="164" fontId="1" fillId="3" borderId="4" xfId="0" applyNumberFormat="1" applyFont="1" applyFill="1" applyBorder="1" applyAlignment="1" applyProtection="1">
      <alignment vertical="center"/>
      <protection/>
    </xf>
    <xf numFmtId="164" fontId="1" fillId="3" borderId="5" xfId="0" applyNumberFormat="1" applyFont="1" applyFill="1" applyBorder="1" applyAlignment="1" applyProtection="1">
      <alignment vertical="center"/>
      <protection/>
    </xf>
    <xf numFmtId="0" fontId="2" fillId="0" borderId="6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164" fontId="1" fillId="3" borderId="8" xfId="0" applyNumberFormat="1" applyFont="1" applyFill="1" applyBorder="1" applyAlignment="1" applyProtection="1">
      <alignment vertical="center"/>
      <protection/>
    </xf>
    <xf numFmtId="164" fontId="1" fillId="3" borderId="9" xfId="0" applyNumberFormat="1" applyFont="1" applyFill="1" applyBorder="1" applyAlignment="1" applyProtection="1">
      <alignment vertical="center"/>
      <protection/>
    </xf>
    <xf numFmtId="164" fontId="1" fillId="4" borderId="8" xfId="0" applyNumberFormat="1" applyFont="1" applyFill="1" applyBorder="1" applyAlignment="1" applyProtection="1">
      <alignment vertical="center"/>
      <protection/>
    </xf>
    <xf numFmtId="1" fontId="1" fillId="4" borderId="2" xfId="0" applyNumberFormat="1" applyFont="1" applyFill="1" applyBorder="1" applyAlignment="1" applyProtection="1">
      <alignment horizontal="left" vertical="center"/>
      <protection/>
    </xf>
    <xf numFmtId="164" fontId="1" fillId="4" borderId="2" xfId="0" applyNumberFormat="1" applyFont="1" applyFill="1" applyBorder="1" applyAlignment="1" applyProtection="1">
      <alignment vertical="center"/>
      <protection/>
    </xf>
    <xf numFmtId="164" fontId="1" fillId="4" borderId="9" xfId="0" applyNumberFormat="1" applyFont="1" applyFill="1" applyBorder="1" applyAlignment="1" applyProtection="1">
      <alignment vertical="center"/>
      <protection/>
    </xf>
    <xf numFmtId="0" fontId="2" fillId="0" borderId="7" xfId="0" applyFont="1" applyBorder="1" applyAlignment="1">
      <alignment vertical="center"/>
    </xf>
    <xf numFmtId="0" fontId="1" fillId="0" borderId="6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4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 topLeftCell="A1">
      <pane ySplit="8" topLeftCell="A9" activePane="bottomLeft" state="frozen"/>
      <selection pane="bottomLeft" activeCell="A3" sqref="A3"/>
    </sheetView>
  </sheetViews>
  <sheetFormatPr defaultColWidth="9.140625" defaultRowHeight="12.75" customHeight="1"/>
  <cols>
    <col min="1" max="1" width="6.7109375" style="3" customWidth="1"/>
    <col min="2" max="2" width="12.28125" style="3" customWidth="1"/>
    <col min="3" max="3" width="78.421875" style="3" customWidth="1"/>
    <col min="4" max="4" width="9.7109375" style="3" customWidth="1"/>
    <col min="5" max="5" width="12.7109375" style="3" customWidth="1"/>
    <col min="6" max="7" width="14.7109375" style="3" customWidth="1"/>
    <col min="8" max="12" width="9.140625" style="3" customWidth="1"/>
    <col min="13" max="14" width="8.8515625" style="3" hidden="1" customWidth="1"/>
    <col min="15" max="16384" width="9.140625" style="3" customWidth="1"/>
  </cols>
  <sheetData>
    <row r="1" spans="1:3" ht="13.15" customHeight="1">
      <c r="A1" s="10" t="s">
        <v>24</v>
      </c>
      <c r="B1" s="9"/>
      <c r="C1" s="10"/>
    </row>
    <row r="2" spans="1:7" ht="13.15" customHeight="1">
      <c r="A2" s="11" t="s">
        <v>26</v>
      </c>
      <c r="B2" s="12"/>
      <c r="C2" s="11"/>
      <c r="D2" s="13"/>
      <c r="E2" s="13"/>
      <c r="F2" s="13"/>
      <c r="G2" s="13"/>
    </row>
    <row r="4" spans="2:3" ht="13.15" customHeight="1">
      <c r="B4" s="1" t="s">
        <v>0</v>
      </c>
      <c r="C4" s="1" t="s">
        <v>25</v>
      </c>
    </row>
    <row r="5" spans="2:3" ht="13.15" customHeight="1">
      <c r="B5" s="1"/>
      <c r="C5" s="1"/>
    </row>
    <row r="6" spans="1:7" ht="13.15" customHeight="1">
      <c r="A6" s="34" t="s">
        <v>1</v>
      </c>
      <c r="B6" s="34" t="s">
        <v>3</v>
      </c>
      <c r="C6" s="34" t="s">
        <v>4</v>
      </c>
      <c r="D6" s="34" t="s">
        <v>5</v>
      </c>
      <c r="E6" s="34" t="s">
        <v>6</v>
      </c>
      <c r="F6" s="34" t="s">
        <v>7</v>
      </c>
      <c r="G6" s="34"/>
    </row>
    <row r="7" spans="1:7" ht="15">
      <c r="A7" s="34"/>
      <c r="B7" s="34"/>
      <c r="C7" s="34"/>
      <c r="D7" s="34"/>
      <c r="E7" s="34"/>
      <c r="F7" s="2" t="s">
        <v>8</v>
      </c>
      <c r="G7" s="2" t="s">
        <v>9</v>
      </c>
    </row>
    <row r="8" spans="1:7" ht="15">
      <c r="A8" s="14" t="s">
        <v>2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</row>
    <row r="9" spans="1:7" ht="13.15" customHeight="1">
      <c r="A9" s="21"/>
      <c r="B9" s="16"/>
      <c r="C9" s="16"/>
      <c r="D9" s="16"/>
      <c r="E9" s="16"/>
      <c r="F9" s="16"/>
      <c r="G9" s="29"/>
    </row>
    <row r="10" spans="1:7" ht="13.15" customHeight="1">
      <c r="A10" s="30"/>
      <c r="B10" s="1" t="s">
        <v>10</v>
      </c>
      <c r="C10" s="1" t="s">
        <v>11</v>
      </c>
      <c r="D10" s="1"/>
      <c r="E10" s="4"/>
      <c r="F10" s="1"/>
      <c r="G10" s="31"/>
    </row>
    <row r="11" spans="1:7" ht="60">
      <c r="A11" s="5">
        <v>1</v>
      </c>
      <c r="B11" s="14">
        <v>572213</v>
      </c>
      <c r="C11" s="5" t="s">
        <v>16</v>
      </c>
      <c r="D11" s="5" t="s">
        <v>12</v>
      </c>
      <c r="E11" s="6">
        <v>6120</v>
      </c>
      <c r="F11" s="7"/>
      <c r="G11" s="6">
        <f>ROUND((F11*E11),2)</f>
        <v>0</v>
      </c>
    </row>
    <row r="12" spans="1:7" ht="45">
      <c r="A12" s="5">
        <v>2</v>
      </c>
      <c r="B12" s="14" t="s">
        <v>17</v>
      </c>
      <c r="C12" s="5" t="s">
        <v>18</v>
      </c>
      <c r="D12" s="5" t="s">
        <v>12</v>
      </c>
      <c r="E12" s="6">
        <v>6120</v>
      </c>
      <c r="F12" s="7"/>
      <c r="G12" s="6">
        <f>ROUND((F12*E12),2)</f>
        <v>0</v>
      </c>
    </row>
    <row r="13" spans="1:14" ht="13.15" customHeight="1">
      <c r="A13" s="25"/>
      <c r="B13" s="27" t="s">
        <v>10</v>
      </c>
      <c r="C13" s="27" t="s">
        <v>11</v>
      </c>
      <c r="D13" s="27"/>
      <c r="E13" s="27"/>
      <c r="F13" s="27"/>
      <c r="G13" s="28">
        <f>SUM(G11:G12)</f>
        <v>0</v>
      </c>
      <c r="N13" s="3">
        <f>SUM(N11:N12)</f>
        <v>0</v>
      </c>
    </row>
    <row r="14" spans="1:7" ht="13.15" customHeight="1">
      <c r="A14" s="32"/>
      <c r="B14" s="8"/>
      <c r="C14" s="8"/>
      <c r="D14" s="8"/>
      <c r="E14" s="8"/>
      <c r="F14" s="8"/>
      <c r="G14" s="33"/>
    </row>
    <row r="15" spans="1:7" ht="13.15" customHeight="1">
      <c r="A15" s="32"/>
      <c r="B15" s="15">
        <v>9</v>
      </c>
      <c r="C15" s="1" t="s">
        <v>19</v>
      </c>
      <c r="D15" s="8"/>
      <c r="E15" s="8"/>
      <c r="F15" s="8"/>
      <c r="G15" s="33"/>
    </row>
    <row r="16" spans="1:7" ht="30">
      <c r="A16" s="5">
        <v>1</v>
      </c>
      <c r="B16" s="14">
        <v>998225111</v>
      </c>
      <c r="C16" s="5" t="s">
        <v>20</v>
      </c>
      <c r="D16" s="5" t="s">
        <v>21</v>
      </c>
      <c r="E16" s="6">
        <v>353</v>
      </c>
      <c r="F16" s="7"/>
      <c r="G16" s="6">
        <f>ROUND((F16*E16),2)</f>
        <v>0</v>
      </c>
    </row>
    <row r="17" spans="1:7" ht="15">
      <c r="A17" s="5">
        <v>2</v>
      </c>
      <c r="B17" s="14"/>
      <c r="C17" s="5" t="s">
        <v>22</v>
      </c>
      <c r="D17" s="5" t="s">
        <v>23</v>
      </c>
      <c r="E17" s="6">
        <v>1</v>
      </c>
      <c r="F17" s="7"/>
      <c r="G17" s="6">
        <f>ROUND((F17*E17),2)</f>
        <v>0</v>
      </c>
    </row>
    <row r="18" spans="1:7" ht="13.15" customHeight="1">
      <c r="A18" s="25"/>
      <c r="B18" s="26">
        <v>9</v>
      </c>
      <c r="C18" s="27" t="s">
        <v>19</v>
      </c>
      <c r="D18" s="27"/>
      <c r="E18" s="27"/>
      <c r="F18" s="27"/>
      <c r="G18" s="28">
        <f>SUM(G16:G17)</f>
        <v>0</v>
      </c>
    </row>
    <row r="19" spans="1:7" ht="13.15" customHeight="1">
      <c r="A19" s="32"/>
      <c r="B19" s="8"/>
      <c r="C19" s="8"/>
      <c r="D19" s="8"/>
      <c r="E19" s="8"/>
      <c r="F19" s="8"/>
      <c r="G19" s="33"/>
    </row>
    <row r="20" spans="1:14" ht="16.15" customHeight="1">
      <c r="A20" s="18"/>
      <c r="B20" s="19"/>
      <c r="C20" s="19" t="s">
        <v>14</v>
      </c>
      <c r="D20" s="19"/>
      <c r="E20" s="19"/>
      <c r="F20" s="19"/>
      <c r="G20" s="20">
        <f>G13+G18</f>
        <v>0</v>
      </c>
      <c r="N20" s="3" t="e">
        <f>+#REF!+N13+#REF!</f>
        <v>#REF!</v>
      </c>
    </row>
    <row r="21" spans="1:7" ht="16.15" customHeight="1">
      <c r="A21" s="21"/>
      <c r="B21" s="16"/>
      <c r="C21" s="16" t="s">
        <v>15</v>
      </c>
      <c r="D21" s="16"/>
      <c r="E21" s="16"/>
      <c r="F21" s="16"/>
      <c r="G21" s="22">
        <f>0.21*G20</f>
        <v>0</v>
      </c>
    </row>
    <row r="22" spans="1:14" ht="16.15" customHeight="1">
      <c r="A22" s="23"/>
      <c r="B22" s="17"/>
      <c r="C22" s="17" t="s">
        <v>13</v>
      </c>
      <c r="D22" s="17"/>
      <c r="E22" s="17"/>
      <c r="F22" s="17"/>
      <c r="G22" s="24">
        <f>SUM(G20:G21)</f>
        <v>0</v>
      </c>
      <c r="N22" s="3" t="e">
        <f>+N10+#REF!+N20</f>
        <v>#REF!</v>
      </c>
    </row>
  </sheetData>
  <sheetProtection formatColumns="0"/>
  <mergeCells count="6">
    <mergeCell ref="E6:E7"/>
    <mergeCell ref="F6:G6"/>
    <mergeCell ref="A6:A7"/>
    <mergeCell ref="B6:B7"/>
    <mergeCell ref="C6:C7"/>
    <mergeCell ref="D6:D7"/>
  </mergeCells>
  <printOptions/>
  <pageMargins left="0.2362204724409449" right="0.2362204724409449" top="0.7480314960629921" bottom="0.7480314960629921" header="0.31496062992125984" footer="0.31496062992125984"/>
  <pageSetup fitToHeight="99" fitToWidth="1" horizontalDpi="300" verticalDpi="300" orientation="landscape" paperSize="9" scale="97" r:id="rId1"/>
  <ignoredErrors>
    <ignoredError sqref="A8 A11 G11 D11 A9:G10 A13:E13 G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Malečková Iveta</cp:lastModifiedBy>
  <cp:lastPrinted>2017-06-14T18:33:43Z</cp:lastPrinted>
  <dcterms:created xsi:type="dcterms:W3CDTF">2016-05-23T11:06:22Z</dcterms:created>
  <dcterms:modified xsi:type="dcterms:W3CDTF">2017-06-19T11:45:27Z</dcterms:modified>
  <cp:category/>
  <cp:version/>
  <cp:contentType/>
  <cp:contentStatus/>
</cp:coreProperties>
</file>