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60" windowWidth="20985" windowHeight="12690" tabRatio="880" activeTab="0"/>
  </bookViews>
  <sheets>
    <sheet name="příloha č.2 ke smlouvě" sheetId="1" r:id="rId1"/>
  </sheets>
  <definedNames>
    <definedName name="_xlnm.Print_Area" localSheetId="0">'příloha č.2 ke smlouvě'!$A$1:$D$190</definedName>
  </definedNames>
  <calcPr fullCalcOnLoad="1"/>
</workbook>
</file>

<file path=xl/sharedStrings.xml><?xml version="1.0" encoding="utf-8"?>
<sst xmlns="http://schemas.openxmlformats.org/spreadsheetml/2006/main" count="259" uniqueCount="162">
  <si>
    <t>Přízemí</t>
  </si>
  <si>
    <t>Vrátnice</t>
  </si>
  <si>
    <t>Dispečink 1</t>
  </si>
  <si>
    <t>Dispečink 2</t>
  </si>
  <si>
    <t>Šatna, sprcha</t>
  </si>
  <si>
    <t>WC ženy</t>
  </si>
  <si>
    <t>WC muži</t>
  </si>
  <si>
    <t>Předsíň</t>
  </si>
  <si>
    <t>TH kancelář</t>
  </si>
  <si>
    <t>Telefonní ústředna</t>
  </si>
  <si>
    <t>2. NP</t>
  </si>
  <si>
    <t>Úklidová místnost</t>
  </si>
  <si>
    <t>1.NP</t>
  </si>
  <si>
    <t>Předsíňka</t>
  </si>
  <si>
    <t>Kancelář č. 11</t>
  </si>
  <si>
    <t>Kancelář č. 12</t>
  </si>
  <si>
    <t>Kancelář č. 13</t>
  </si>
  <si>
    <t>Kancelář č. 14</t>
  </si>
  <si>
    <t>Kancelář č. 18</t>
  </si>
  <si>
    <t>Kancelář č. 19</t>
  </si>
  <si>
    <t>Kancelář č. 20,21</t>
  </si>
  <si>
    <t>Kancelář č. 22</t>
  </si>
  <si>
    <t>Kancelář č. 23</t>
  </si>
  <si>
    <t>Tiskárna</t>
  </si>
  <si>
    <t>Umývárna</t>
  </si>
  <si>
    <t>Právník</t>
  </si>
  <si>
    <t>Server</t>
  </si>
  <si>
    <t>29a</t>
  </si>
  <si>
    <t>Zasedací místnost</t>
  </si>
  <si>
    <t>Místnost č. 29</t>
  </si>
  <si>
    <t>šatna</t>
  </si>
  <si>
    <t>Místnost č. 35</t>
  </si>
  <si>
    <t>Sprcha muži</t>
  </si>
  <si>
    <t>Sprcha ženy</t>
  </si>
  <si>
    <t>Úklid, šatna</t>
  </si>
  <si>
    <t>Poř.č.</t>
  </si>
  <si>
    <t>Prostory</t>
  </si>
  <si>
    <t>1.</t>
  </si>
  <si>
    <t>kancelář vedoucího</t>
  </si>
  <si>
    <t>2.</t>
  </si>
  <si>
    <t>kancelář - mistři</t>
  </si>
  <si>
    <t>3.</t>
  </si>
  <si>
    <t>kuchyň</t>
  </si>
  <si>
    <t>4.</t>
  </si>
  <si>
    <t>chodba</t>
  </si>
  <si>
    <t>5.</t>
  </si>
  <si>
    <t>WC a umývárna</t>
  </si>
  <si>
    <t>6.</t>
  </si>
  <si>
    <t>šatny a kotelna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</si>
  <si>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</si>
  <si>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</si>
  <si>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</si>
  <si>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</si>
  <si>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</si>
  <si>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</si>
  <si>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</si>
  <si>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</si>
  <si>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</si>
  <si>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</si>
  <si>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</si>
  <si>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</si>
  <si>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</si>
  <si>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</si>
  <si>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</si>
  <si>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</si>
  <si>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zádveří</t>
  </si>
  <si>
    <t>zádveří II</t>
  </si>
  <si>
    <t>umývárna obuv</t>
  </si>
  <si>
    <t>úklid</t>
  </si>
  <si>
    <t>sklad</t>
  </si>
  <si>
    <t>předsíň WC</t>
  </si>
  <si>
    <t>sprcha ženy</t>
  </si>
  <si>
    <t>odpočívárna</t>
  </si>
  <si>
    <t>kancelář</t>
  </si>
  <si>
    <t>kancelář II</t>
  </si>
  <si>
    <t>odpočívárna II</t>
  </si>
  <si>
    <t>sklad II</t>
  </si>
  <si>
    <t>archív</t>
  </si>
  <si>
    <t>šatna muži</t>
  </si>
  <si>
    <t>předsíň muži</t>
  </si>
  <si>
    <t>pisoár</t>
  </si>
  <si>
    <t>WC muži II</t>
  </si>
  <si>
    <t>sprcha muži</t>
  </si>
  <si>
    <t>kuchyňka</t>
  </si>
  <si>
    <t>místnost skladníků, účetní</t>
  </si>
  <si>
    <t>chodba, schodiště</t>
  </si>
  <si>
    <t xml:space="preserve">chodba s WC, sprcha, úklidová místnost </t>
  </si>
  <si>
    <t>kancelář mistra dílen</t>
  </si>
  <si>
    <t>1. NP</t>
  </si>
  <si>
    <t>kancelář vedoucího dopravy</t>
  </si>
  <si>
    <t>kancelář cestmistrovství Znojmo</t>
  </si>
  <si>
    <t>sušárna bot</t>
  </si>
  <si>
    <t>koupelny a WC</t>
  </si>
  <si>
    <t>šatny</t>
  </si>
  <si>
    <t>WC</t>
  </si>
  <si>
    <t>noclehárna 1 ZÚS</t>
  </si>
  <si>
    <t>kuřárna</t>
  </si>
  <si>
    <t>kuchyň, jídelna</t>
  </si>
  <si>
    <t>WC, chodba</t>
  </si>
  <si>
    <t>Cestmistrovství Lechovice</t>
  </si>
  <si>
    <t>Cestmistovství Vranovská Ves</t>
  </si>
  <si>
    <t>referent dopravy</t>
  </si>
  <si>
    <t>KOTELNA</t>
  </si>
  <si>
    <t>vstup před kanceláří</t>
  </si>
  <si>
    <t>kancelář - veducí, ZÚS</t>
  </si>
  <si>
    <t>sklad tiskovin</t>
  </si>
  <si>
    <t>umývárna</t>
  </si>
  <si>
    <t>schody (k podestě)</t>
  </si>
  <si>
    <t>umývárna, sušárna</t>
  </si>
  <si>
    <t>schody (od podesty)</t>
  </si>
  <si>
    <t>schody (na půdu)</t>
  </si>
  <si>
    <t>WC - ženy</t>
  </si>
  <si>
    <t>WC + sprcha</t>
  </si>
  <si>
    <t>noclehárna 2 ZÚS</t>
  </si>
  <si>
    <t>Cestmistovství Moravský Krumlov</t>
  </si>
  <si>
    <t>2.NP</t>
  </si>
  <si>
    <t>3.NP</t>
  </si>
  <si>
    <t>4.NP</t>
  </si>
  <si>
    <t>Areál Znojmo</t>
  </si>
  <si>
    <t>četnost úklidu</t>
  </si>
  <si>
    <t>Hala přízemí</t>
  </si>
  <si>
    <t>Chodba přízemí</t>
  </si>
  <si>
    <t>Schodiště</t>
  </si>
  <si>
    <t>Chodba</t>
  </si>
  <si>
    <t>Výdejna stravy</t>
  </si>
  <si>
    <t>Jídelna I</t>
  </si>
  <si>
    <t>Jídelna II</t>
  </si>
  <si>
    <t>Chodba, schodiště</t>
  </si>
  <si>
    <t>Místnost č. 36 - OD</t>
  </si>
  <si>
    <t>Místnost č. 37 - OD</t>
  </si>
  <si>
    <t>Budova dílen Znojmo</t>
  </si>
  <si>
    <t>Kuřárna</t>
  </si>
  <si>
    <t>Místnost č. 31</t>
  </si>
  <si>
    <t>Místnost č. 32</t>
  </si>
  <si>
    <t>Místnost č. 33</t>
  </si>
  <si>
    <t>Cestmistrovství Vranovská Ves</t>
  </si>
  <si>
    <t>Cestmistrovství Moravský Krumlov</t>
  </si>
  <si>
    <t>Administrativní budova Znojmo</t>
  </si>
  <si>
    <t>Budova dílen Znojmo CELKEM</t>
  </si>
  <si>
    <t>Areál Znojmo CELKEM</t>
  </si>
  <si>
    <t>Administrativní budova Znojmo CELKEM</t>
  </si>
  <si>
    <t>Cestmistrovství Lechovice CELKEM</t>
  </si>
  <si>
    <t>Velká zasedací místnost</t>
  </si>
  <si>
    <t>1x měsíčně</t>
  </si>
  <si>
    <t>1x čtvrtletně</t>
  </si>
  <si>
    <t xml:space="preserve"> 1x čtvrtletně </t>
  </si>
  <si>
    <t>Podrobný rozpis prostor pro úklidové práce na jednotlivých objektech:</t>
  </si>
  <si>
    <t>Cestmistrovství Vranovská Ves CELKEM</t>
  </si>
  <si>
    <t>Cestmistrovství Moravský Krumlov CELKEM</t>
  </si>
  <si>
    <t>Místnost č.25</t>
  </si>
  <si>
    <t>Místnost č. 26</t>
  </si>
  <si>
    <t>Po, St, Pá</t>
  </si>
  <si>
    <t>Po, Út, St, Čt, Pá</t>
  </si>
  <si>
    <t>legenda:</t>
  </si>
  <si>
    <r>
      <t>Po</t>
    </r>
    <r>
      <rPr>
        <sz val="10"/>
        <rFont val="Arial"/>
        <family val="0"/>
      </rPr>
      <t xml:space="preserve"> - pondělí, </t>
    </r>
    <r>
      <rPr>
        <b/>
        <sz val="10"/>
        <rFont val="Arial"/>
        <family val="2"/>
      </rPr>
      <t>Út</t>
    </r>
    <r>
      <rPr>
        <sz val="10"/>
        <rFont val="Arial"/>
        <family val="0"/>
      </rPr>
      <t xml:space="preserve"> - úterý, </t>
    </r>
    <r>
      <rPr>
        <b/>
        <sz val="10"/>
        <rFont val="Arial"/>
        <family val="2"/>
      </rPr>
      <t>St</t>
    </r>
    <r>
      <rPr>
        <sz val="10"/>
        <rFont val="Arial"/>
        <family val="0"/>
      </rPr>
      <t xml:space="preserve"> - středa, </t>
    </r>
    <r>
      <rPr>
        <b/>
        <sz val="10"/>
        <rFont val="Arial"/>
        <family val="2"/>
      </rPr>
      <t>Čt</t>
    </r>
    <r>
      <rPr>
        <sz val="10"/>
        <rFont val="Arial"/>
        <family val="0"/>
      </rPr>
      <t xml:space="preserve"> - čtvrtek, </t>
    </r>
    <r>
      <rPr>
        <b/>
        <sz val="10"/>
        <rFont val="Arial"/>
        <family val="2"/>
      </rPr>
      <t>Pá</t>
    </r>
    <r>
      <rPr>
        <sz val="10"/>
        <rFont val="Arial"/>
        <family val="0"/>
      </rPr>
      <t xml:space="preserve"> - pátek</t>
    </r>
  </si>
  <si>
    <t xml:space="preserve"> 1x měsíčně</t>
  </si>
  <si>
    <t>Soupis ploch a četnost úklidu:</t>
  </si>
  <si>
    <r>
      <t>Úklidová plocha celkem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</si>
  <si>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úklidová plocha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</si>
  <si>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Úklidová plocha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</si>
  <si>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Úklidová plocha CELKEM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</si>
  <si>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Příloha č. 3 smlouvy o dílo „ÚKLIDOVÉ SLUŽBY oblast Znojmo“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</si>
</sst>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i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5" xfId="0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2" borderId="14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9.7109375" style="5" customWidth="1"/>
    <col min="2" max="2" width="42.28125" style="0" customWidth="1"/>
    <col min="3" max="3" width="21.140625" style="5" customWidth="1"/>
    <col min="4" max="4" width="19.421875" style="0" customWidth="1"/>
  </cols>
  <sheetData>
    <row r="1" spans="1:4" ht="15.75">
      <c r="A1" s="134" t="s">
        <v>161</v>
      </c>
      <c r="B1" s="134"/>
      <c r="C1" s="134"/>
      <c r="D1" s="134"/>
    </row>
    <row r="2" spans="1:4" ht="8.25" customHeight="1">
      <c r="A2" s="129"/>
      <c r="B2" s="129"/>
      <c r="C2" s="129"/>
      <c r="D2" s="129"/>
    </row>
    <row r="3" spans="1:4" ht="15.75">
      <c r="A3" s="139" t="s">
        <v>156</v>
      </c>
      <c r="B3" s="139"/>
      <c r="C3" s="139"/>
      <c r="D3" s="139"/>
    </row>
    <row r="4" spans="3:4" ht="15" thickBot="1">
      <c r="C4" s="6" t="s">
        <v>158</v>
      </c>
      <c r="D4" s="6" t="s">
        <v>119</v>
      </c>
    </row>
    <row r="5" spans="1:4" s="69" customFormat="1" ht="15" customHeight="1">
      <c r="A5" s="144" t="s">
        <v>118</v>
      </c>
      <c r="B5" s="145"/>
      <c r="C5" s="111">
        <v>1401.86</v>
      </c>
      <c r="D5" s="68" t="s">
        <v>151</v>
      </c>
    </row>
    <row r="6" spans="1:4" s="69" customFormat="1" ht="15" customHeight="1">
      <c r="A6" s="146"/>
      <c r="B6" s="147"/>
      <c r="C6" s="112">
        <v>184.26</v>
      </c>
      <c r="D6" s="70" t="s">
        <v>144</v>
      </c>
    </row>
    <row r="7" spans="1:4" s="69" customFormat="1" ht="15" customHeight="1">
      <c r="A7" s="140" t="s">
        <v>99</v>
      </c>
      <c r="B7" s="141"/>
      <c r="C7" s="112">
        <v>226.52</v>
      </c>
      <c r="D7" s="71" t="s">
        <v>152</v>
      </c>
    </row>
    <row r="8" spans="1:4" s="69" customFormat="1" ht="15" customHeight="1">
      <c r="A8" s="140" t="s">
        <v>100</v>
      </c>
      <c r="B8" s="141"/>
      <c r="C8" s="113">
        <v>150</v>
      </c>
      <c r="D8" s="71" t="s">
        <v>152</v>
      </c>
    </row>
    <row r="9" spans="1:4" s="69" customFormat="1" ht="15" customHeight="1">
      <c r="A9" s="140" t="s">
        <v>114</v>
      </c>
      <c r="B9" s="141"/>
      <c r="C9" s="114">
        <v>255.65</v>
      </c>
      <c r="D9" s="72" t="s">
        <v>152</v>
      </c>
    </row>
    <row r="10" spans="1:4" s="69" customFormat="1" ht="15" customHeight="1" thickBot="1">
      <c r="A10" s="148"/>
      <c r="B10" s="149"/>
      <c r="C10" s="115">
        <v>20.52</v>
      </c>
      <c r="D10" s="73" t="s">
        <v>143</v>
      </c>
    </row>
    <row r="11" ht="4.5" customHeight="1">
      <c r="C11" s="116"/>
    </row>
    <row r="12" spans="1:3" ht="15" customHeight="1">
      <c r="A12" s="160" t="s">
        <v>157</v>
      </c>
      <c r="B12" s="160"/>
      <c r="C12" s="130">
        <f>SUM(C5:C11)</f>
        <v>2238.81</v>
      </c>
    </row>
    <row r="15" spans="1:4" ht="14.25">
      <c r="A15" s="132" t="s">
        <v>146</v>
      </c>
      <c r="B15" s="132"/>
      <c r="C15" s="133"/>
      <c r="D15" s="131"/>
    </row>
    <row r="16" spans="1:3" ht="13.5" thickBot="1">
      <c r="A16" s="21"/>
      <c r="B16" s="21"/>
      <c r="C16" s="48"/>
    </row>
    <row r="17" spans="1:4" s="16" customFormat="1" ht="15" customHeight="1" thickBot="1">
      <c r="A17" s="24" t="s">
        <v>118</v>
      </c>
      <c r="B17" s="25"/>
      <c r="C17" s="49"/>
      <c r="D17" s="33"/>
    </row>
    <row r="18" spans="1:4" s="16" customFormat="1" ht="12.75" customHeight="1">
      <c r="A18" s="30"/>
      <c r="B18" s="31"/>
      <c r="C18" s="50"/>
      <c r="D18" s="32"/>
    </row>
    <row r="19" spans="1:4" s="16" customFormat="1" ht="12.75" customHeight="1">
      <c r="A19" s="60" t="s">
        <v>137</v>
      </c>
      <c r="B19" s="61"/>
      <c r="C19" s="50"/>
      <c r="D19" s="32"/>
    </row>
    <row r="20" spans="1:4" s="16" customFormat="1" ht="4.5" customHeight="1">
      <c r="A20" s="26"/>
      <c r="B20" s="27"/>
      <c r="C20" s="51"/>
      <c r="D20" s="28"/>
    </row>
    <row r="21" spans="1:4" ht="12.75" customHeight="1">
      <c r="A21" s="37" t="s">
        <v>35</v>
      </c>
      <c r="B21" s="38" t="s">
        <v>36</v>
      </c>
      <c r="C21" s="39" t="s">
        <v>158</v>
      </c>
      <c r="D21" s="40" t="s">
        <v>119</v>
      </c>
    </row>
    <row r="22" spans="1:4" ht="12.75" customHeight="1">
      <c r="A22" s="103"/>
      <c r="B22" s="104" t="s">
        <v>0</v>
      </c>
      <c r="C22" s="105"/>
      <c r="D22" s="99"/>
    </row>
    <row r="23" spans="1:4" ht="12.75" customHeight="1">
      <c r="A23" s="10">
        <v>1</v>
      </c>
      <c r="B23" s="7" t="s">
        <v>1</v>
      </c>
      <c r="C23" s="52">
        <v>7.8</v>
      </c>
      <c r="D23" s="136" t="s">
        <v>151</v>
      </c>
    </row>
    <row r="24" spans="1:4" ht="12.75" customHeight="1">
      <c r="A24" s="10">
        <v>2</v>
      </c>
      <c r="B24" s="7" t="s">
        <v>120</v>
      </c>
      <c r="C24" s="52">
        <v>17.7</v>
      </c>
      <c r="D24" s="137"/>
    </row>
    <row r="25" spans="1:4" ht="12.75" customHeight="1">
      <c r="A25" s="10">
        <v>3</v>
      </c>
      <c r="B25" s="7" t="s">
        <v>121</v>
      </c>
      <c r="C25" s="52">
        <v>4.8</v>
      </c>
      <c r="D25" s="137"/>
    </row>
    <row r="26" spans="1:4" ht="12.75" customHeight="1">
      <c r="A26" s="10">
        <v>4</v>
      </c>
      <c r="B26" s="7" t="s">
        <v>2</v>
      </c>
      <c r="C26" s="52">
        <v>9.32</v>
      </c>
      <c r="D26" s="137"/>
    </row>
    <row r="27" spans="1:4" ht="12.75" customHeight="1">
      <c r="A27" s="10">
        <v>5</v>
      </c>
      <c r="B27" s="7" t="s">
        <v>3</v>
      </c>
      <c r="C27" s="52">
        <v>14.38</v>
      </c>
      <c r="D27" s="137"/>
    </row>
    <row r="28" spans="1:4" ht="12.75" customHeight="1">
      <c r="A28" s="10">
        <v>6</v>
      </c>
      <c r="B28" s="7" t="s">
        <v>122</v>
      </c>
      <c r="C28" s="52">
        <v>6</v>
      </c>
      <c r="D28" s="138"/>
    </row>
    <row r="29" spans="1:4" ht="12.75" customHeight="1">
      <c r="A29" s="100"/>
      <c r="B29" s="97" t="s">
        <v>12</v>
      </c>
      <c r="C29" s="98"/>
      <c r="D29" s="99"/>
    </row>
    <row r="30" spans="1:4" ht="12.75" customHeight="1">
      <c r="A30" s="10">
        <v>7</v>
      </c>
      <c r="B30" s="7" t="s">
        <v>123</v>
      </c>
      <c r="C30" s="52">
        <v>17.82</v>
      </c>
      <c r="D30" s="136" t="s">
        <v>151</v>
      </c>
    </row>
    <row r="31" spans="1:4" ht="12.75" customHeight="1">
      <c r="A31" s="10">
        <v>8</v>
      </c>
      <c r="B31" s="4" t="s">
        <v>4</v>
      </c>
      <c r="C31" s="52">
        <v>8.91</v>
      </c>
      <c r="D31" s="137"/>
    </row>
    <row r="32" spans="1:4" ht="12.75" customHeight="1">
      <c r="A32" s="10">
        <v>9</v>
      </c>
      <c r="B32" s="4" t="s">
        <v>5</v>
      </c>
      <c r="C32" s="52">
        <v>5.27</v>
      </c>
      <c r="D32" s="137"/>
    </row>
    <row r="33" spans="1:4" ht="12.75" customHeight="1">
      <c r="A33" s="10">
        <v>10</v>
      </c>
      <c r="B33" s="4" t="s">
        <v>6</v>
      </c>
      <c r="C33" s="52">
        <v>7.9</v>
      </c>
      <c r="D33" s="137"/>
    </row>
    <row r="34" spans="1:4" ht="12.75" customHeight="1">
      <c r="A34" s="10">
        <v>11</v>
      </c>
      <c r="B34" s="4" t="s">
        <v>7</v>
      </c>
      <c r="C34" s="52">
        <v>4.9</v>
      </c>
      <c r="D34" s="137"/>
    </row>
    <row r="35" spans="1:4" ht="12.75" customHeight="1">
      <c r="A35" s="10">
        <v>12</v>
      </c>
      <c r="B35" s="4" t="s">
        <v>8</v>
      </c>
      <c r="C35" s="52">
        <v>11.34</v>
      </c>
      <c r="D35" s="137"/>
    </row>
    <row r="36" spans="1:4" ht="12.75" customHeight="1">
      <c r="A36" s="10">
        <v>13</v>
      </c>
      <c r="B36" s="4" t="s">
        <v>9</v>
      </c>
      <c r="C36" s="52">
        <v>10.9</v>
      </c>
      <c r="D36" s="138"/>
    </row>
    <row r="37" spans="1:4" ht="12.75" customHeight="1">
      <c r="A37" s="92"/>
      <c r="B37" s="101" t="s">
        <v>115</v>
      </c>
      <c r="C37" s="102"/>
      <c r="D37" s="99"/>
    </row>
    <row r="38" spans="1:4" ht="12.75" customHeight="1">
      <c r="A38" s="10">
        <v>11</v>
      </c>
      <c r="B38" s="4" t="s">
        <v>14</v>
      </c>
      <c r="C38" s="52">
        <v>28.57</v>
      </c>
      <c r="D38" s="136" t="s">
        <v>151</v>
      </c>
    </row>
    <row r="39" spans="1:4" ht="12.75" customHeight="1">
      <c r="A39" s="10">
        <v>12</v>
      </c>
      <c r="B39" s="4" t="s">
        <v>15</v>
      </c>
      <c r="C39" s="52">
        <v>18.43</v>
      </c>
      <c r="D39" s="137"/>
    </row>
    <row r="40" spans="1:4" ht="12.75" customHeight="1">
      <c r="A40" s="10">
        <v>13</v>
      </c>
      <c r="B40" s="4" t="s">
        <v>16</v>
      </c>
      <c r="C40" s="52">
        <v>19.06</v>
      </c>
      <c r="D40" s="137"/>
    </row>
    <row r="41" spans="1:4" ht="12.75" customHeight="1">
      <c r="A41" s="10">
        <v>14</v>
      </c>
      <c r="B41" s="4" t="s">
        <v>17</v>
      </c>
      <c r="C41" s="52">
        <v>18.75</v>
      </c>
      <c r="D41" s="137"/>
    </row>
    <row r="42" spans="1:4" ht="12.75" customHeight="1">
      <c r="A42" s="10"/>
      <c r="B42" s="4" t="s">
        <v>13</v>
      </c>
      <c r="C42" s="53">
        <v>2.64</v>
      </c>
      <c r="D42" s="137"/>
    </row>
    <row r="43" spans="1:4" ht="12.75" customHeight="1">
      <c r="A43" s="10">
        <v>15</v>
      </c>
      <c r="B43" s="7" t="s">
        <v>124</v>
      </c>
      <c r="C43" s="52">
        <v>14.3</v>
      </c>
      <c r="D43" s="137"/>
    </row>
    <row r="44" spans="1:4" ht="12.75" customHeight="1">
      <c r="A44" s="10">
        <v>16</v>
      </c>
      <c r="B44" s="7" t="s">
        <v>125</v>
      </c>
      <c r="C44" s="52">
        <v>12.03</v>
      </c>
      <c r="D44" s="137"/>
    </row>
    <row r="45" spans="1:4" ht="12.75" customHeight="1">
      <c r="A45" s="10">
        <v>17</v>
      </c>
      <c r="B45" s="7" t="s">
        <v>126</v>
      </c>
      <c r="C45" s="52">
        <v>37.8</v>
      </c>
      <c r="D45" s="137"/>
    </row>
    <row r="46" spans="1:4" ht="12.75" customHeight="1">
      <c r="A46" s="12"/>
      <c r="B46" s="4" t="s">
        <v>127</v>
      </c>
      <c r="C46" s="52">
        <v>81</v>
      </c>
      <c r="D46" s="137"/>
    </row>
    <row r="47" spans="1:4" ht="12.75" customHeight="1">
      <c r="A47" s="10">
        <v>18</v>
      </c>
      <c r="B47" s="4" t="s">
        <v>18</v>
      </c>
      <c r="C47" s="52">
        <v>19</v>
      </c>
      <c r="D47" s="137"/>
    </row>
    <row r="48" spans="1:4" ht="12.75" customHeight="1">
      <c r="A48" s="10">
        <v>19</v>
      </c>
      <c r="B48" s="4" t="s">
        <v>19</v>
      </c>
      <c r="C48" s="52">
        <v>12.35</v>
      </c>
      <c r="D48" s="137"/>
    </row>
    <row r="49" spans="1:4" ht="12.75" customHeight="1">
      <c r="A49" s="10">
        <v>20.21</v>
      </c>
      <c r="B49" s="4" t="s">
        <v>20</v>
      </c>
      <c r="C49" s="52">
        <v>24</v>
      </c>
      <c r="D49" s="137"/>
    </row>
    <row r="50" spans="1:4" ht="12.75" customHeight="1">
      <c r="A50" s="10">
        <v>22</v>
      </c>
      <c r="B50" s="4" t="s">
        <v>21</v>
      </c>
      <c r="C50" s="52">
        <v>24</v>
      </c>
      <c r="D50" s="137"/>
    </row>
    <row r="51" spans="1:4" ht="12.75" customHeight="1">
      <c r="A51" s="10">
        <v>23</v>
      </c>
      <c r="B51" s="4" t="s">
        <v>22</v>
      </c>
      <c r="C51" s="52">
        <v>24</v>
      </c>
      <c r="D51" s="137"/>
    </row>
    <row r="52" spans="1:4" ht="12.75" customHeight="1">
      <c r="A52" s="10"/>
      <c r="B52" s="4" t="s">
        <v>5</v>
      </c>
      <c r="C52" s="52">
        <v>8.15</v>
      </c>
      <c r="D52" s="137"/>
    </row>
    <row r="53" spans="1:4" ht="12.75" customHeight="1">
      <c r="A53" s="13">
        <v>24</v>
      </c>
      <c r="B53" s="4" t="s">
        <v>11</v>
      </c>
      <c r="C53" s="52">
        <v>2.3</v>
      </c>
      <c r="D53" s="137"/>
    </row>
    <row r="54" spans="1:4" ht="12.75" customHeight="1">
      <c r="A54" s="10"/>
      <c r="B54" s="4" t="s">
        <v>6</v>
      </c>
      <c r="C54" s="52">
        <v>11.2</v>
      </c>
      <c r="D54" s="138"/>
    </row>
    <row r="55" spans="1:4" ht="12.75" customHeight="1">
      <c r="A55" s="100"/>
      <c r="B55" s="97" t="s">
        <v>116</v>
      </c>
      <c r="C55" s="98"/>
      <c r="D55" s="99"/>
    </row>
    <row r="56" spans="1:4" ht="12.75" customHeight="1">
      <c r="A56" s="13">
        <v>25</v>
      </c>
      <c r="B56" s="1" t="s">
        <v>149</v>
      </c>
      <c r="C56" s="52">
        <v>47</v>
      </c>
      <c r="D56" s="136" t="s">
        <v>151</v>
      </c>
    </row>
    <row r="57" spans="1:4" ht="12.75" customHeight="1">
      <c r="A57" s="13">
        <v>26</v>
      </c>
      <c r="B57" s="1" t="s">
        <v>150</v>
      </c>
      <c r="C57" s="52">
        <v>20</v>
      </c>
      <c r="D57" s="137"/>
    </row>
    <row r="58" spans="1:4" ht="12.75" customHeight="1">
      <c r="A58" s="13">
        <v>27</v>
      </c>
      <c r="B58" s="142" t="s">
        <v>28</v>
      </c>
      <c r="C58" s="52">
        <v>35.65</v>
      </c>
      <c r="D58" s="137"/>
    </row>
    <row r="59" spans="1:4" ht="12.75" customHeight="1">
      <c r="A59" s="13">
        <v>28</v>
      </c>
      <c r="B59" s="143"/>
      <c r="C59" s="52">
        <v>17</v>
      </c>
      <c r="D59" s="137"/>
    </row>
    <row r="60" spans="1:4" ht="12.75" customHeight="1">
      <c r="A60" s="13">
        <v>29</v>
      </c>
      <c r="B60" s="4" t="s">
        <v>29</v>
      </c>
      <c r="C60" s="52">
        <v>20</v>
      </c>
      <c r="D60" s="137"/>
    </row>
    <row r="61" spans="1:4" ht="12.75" customHeight="1">
      <c r="A61" s="13" t="s">
        <v>27</v>
      </c>
      <c r="B61" s="4" t="s">
        <v>25</v>
      </c>
      <c r="C61" s="52">
        <v>18.43</v>
      </c>
      <c r="D61" s="137"/>
    </row>
    <row r="62" spans="1:4" ht="12.75" customHeight="1">
      <c r="A62" s="13"/>
      <c r="B62" s="4" t="s">
        <v>23</v>
      </c>
      <c r="C62" s="52">
        <v>7.33</v>
      </c>
      <c r="D62" s="137"/>
    </row>
    <row r="63" spans="1:4" ht="12.75" customHeight="1">
      <c r="A63" s="13"/>
      <c r="B63" s="4" t="s">
        <v>127</v>
      </c>
      <c r="C63" s="52">
        <v>74.3</v>
      </c>
      <c r="D63" s="137"/>
    </row>
    <row r="64" spans="1:4" ht="12.75" customHeight="1">
      <c r="A64" s="13"/>
      <c r="B64" s="4" t="s">
        <v>26</v>
      </c>
      <c r="C64" s="52">
        <v>12</v>
      </c>
      <c r="D64" s="137"/>
    </row>
    <row r="65" spans="1:4" ht="12.75" customHeight="1">
      <c r="A65" s="13">
        <v>30</v>
      </c>
      <c r="B65" s="4" t="s">
        <v>131</v>
      </c>
      <c r="C65" s="52">
        <v>11</v>
      </c>
      <c r="D65" s="137"/>
    </row>
    <row r="66" spans="1:4" ht="12.75" customHeight="1">
      <c r="A66" s="13">
        <v>31</v>
      </c>
      <c r="B66" s="4" t="s">
        <v>132</v>
      </c>
      <c r="C66" s="52">
        <v>24</v>
      </c>
      <c r="D66" s="137"/>
    </row>
    <row r="67" spans="1:4" ht="12.75" customHeight="1">
      <c r="A67" s="13">
        <v>32</v>
      </c>
      <c r="B67" s="4" t="s">
        <v>133</v>
      </c>
      <c r="C67" s="52">
        <v>24</v>
      </c>
      <c r="D67" s="137"/>
    </row>
    <row r="68" spans="1:4" ht="12.75" customHeight="1">
      <c r="A68" s="13">
        <v>33</v>
      </c>
      <c r="B68" s="4" t="s">
        <v>134</v>
      </c>
      <c r="C68" s="52">
        <v>24</v>
      </c>
      <c r="D68" s="137"/>
    </row>
    <row r="69" spans="1:4" ht="12.75" customHeight="1">
      <c r="A69" s="13"/>
      <c r="B69" s="4" t="s">
        <v>5</v>
      </c>
      <c r="C69" s="52">
        <v>8.15</v>
      </c>
      <c r="D69" s="137"/>
    </row>
    <row r="70" spans="1:4" ht="12.75" customHeight="1">
      <c r="A70" s="13"/>
      <c r="B70" s="4" t="s">
        <v>24</v>
      </c>
      <c r="C70" s="52">
        <v>3.5</v>
      </c>
      <c r="D70" s="137"/>
    </row>
    <row r="71" spans="1:4" ht="12.75" customHeight="1">
      <c r="A71" s="13"/>
      <c r="B71" s="4" t="s">
        <v>6</v>
      </c>
      <c r="C71" s="52">
        <v>10</v>
      </c>
      <c r="D71" s="138"/>
    </row>
    <row r="72" spans="1:4" ht="12.75" customHeight="1">
      <c r="A72" s="96"/>
      <c r="B72" s="97" t="s">
        <v>117</v>
      </c>
      <c r="C72" s="98"/>
      <c r="D72" s="99"/>
    </row>
    <row r="73" spans="1:4" ht="12.75" customHeight="1">
      <c r="A73" s="13">
        <v>35</v>
      </c>
      <c r="B73" s="2" t="s">
        <v>31</v>
      </c>
      <c r="C73" s="52">
        <v>32</v>
      </c>
      <c r="D73" s="136" t="s">
        <v>151</v>
      </c>
    </row>
    <row r="74" spans="1:4" ht="12.75" customHeight="1">
      <c r="A74" s="13">
        <v>36</v>
      </c>
      <c r="B74" s="2" t="s">
        <v>128</v>
      </c>
      <c r="C74" s="53">
        <v>18.12</v>
      </c>
      <c r="D74" s="137"/>
    </row>
    <row r="75" spans="1:4" ht="12.75" customHeight="1">
      <c r="A75" s="13">
        <v>37</v>
      </c>
      <c r="B75" s="2" t="s">
        <v>129</v>
      </c>
      <c r="C75" s="53">
        <v>18.12</v>
      </c>
      <c r="D75" s="137"/>
    </row>
    <row r="76" spans="1:4" ht="12.75" customHeight="1">
      <c r="A76" s="10"/>
      <c r="B76" s="4" t="s">
        <v>32</v>
      </c>
      <c r="C76" s="52">
        <v>4.86</v>
      </c>
      <c r="D76" s="137"/>
    </row>
    <row r="77" spans="1:4" ht="12.75" customHeight="1">
      <c r="A77" s="10"/>
      <c r="B77" s="1" t="s">
        <v>33</v>
      </c>
      <c r="C77" s="52">
        <v>4.86</v>
      </c>
      <c r="D77" s="137"/>
    </row>
    <row r="78" spans="1:4" ht="12.75" customHeight="1">
      <c r="A78" s="10"/>
      <c r="B78" s="1" t="s">
        <v>5</v>
      </c>
      <c r="C78" s="52">
        <v>7.37</v>
      </c>
      <c r="D78" s="137"/>
    </row>
    <row r="79" spans="1:4" ht="12.75" customHeight="1">
      <c r="A79" s="10"/>
      <c r="B79" s="1" t="s">
        <v>34</v>
      </c>
      <c r="C79" s="52">
        <v>4</v>
      </c>
      <c r="D79" s="137"/>
    </row>
    <row r="80" spans="1:4" ht="12.75" customHeight="1">
      <c r="A80" s="10"/>
      <c r="B80" s="1" t="s">
        <v>6</v>
      </c>
      <c r="C80" s="52">
        <v>10.75</v>
      </c>
      <c r="D80" s="138"/>
    </row>
    <row r="81" spans="1:4" ht="12.75" customHeight="1">
      <c r="A81" s="121">
        <v>38</v>
      </c>
      <c r="B81" s="122" t="s">
        <v>142</v>
      </c>
      <c r="C81" s="123">
        <v>184.26</v>
      </c>
      <c r="D81" s="124" t="s">
        <v>145</v>
      </c>
    </row>
    <row r="82" spans="1:4" ht="13.5" customHeight="1">
      <c r="A82" s="152" t="s">
        <v>140</v>
      </c>
      <c r="B82" s="153"/>
      <c r="C82" s="117">
        <f>SUM(C23:C81)</f>
        <v>1125.32</v>
      </c>
      <c r="D82" s="107"/>
    </row>
    <row r="83" spans="1:4" ht="13.5" customHeight="1">
      <c r="A83" s="64"/>
      <c r="B83" s="8"/>
      <c r="C83" s="41"/>
      <c r="D83" s="9"/>
    </row>
    <row r="84" spans="1:4" ht="12.75" customHeight="1">
      <c r="A84" s="60" t="s">
        <v>130</v>
      </c>
      <c r="B84" s="61"/>
      <c r="C84" s="62"/>
      <c r="D84" s="63"/>
    </row>
    <row r="85" spans="1:4" ht="4.5" customHeight="1">
      <c r="A85" s="26"/>
      <c r="B85" s="27"/>
      <c r="C85" s="54"/>
      <c r="D85" s="28"/>
    </row>
    <row r="86" spans="1:4" ht="12.75" customHeight="1">
      <c r="A86" s="37" t="s">
        <v>35</v>
      </c>
      <c r="B86" s="38" t="s">
        <v>36</v>
      </c>
      <c r="C86" s="39" t="s">
        <v>159</v>
      </c>
      <c r="D86" s="40" t="s">
        <v>119</v>
      </c>
    </row>
    <row r="87" spans="1:4" ht="12.75" customHeight="1">
      <c r="A87" s="126"/>
      <c r="B87" s="127" t="s">
        <v>0</v>
      </c>
      <c r="C87" s="128"/>
      <c r="D87" s="79"/>
    </row>
    <row r="88" spans="1:4" ht="12.75" customHeight="1">
      <c r="A88" s="11" t="s">
        <v>37</v>
      </c>
      <c r="B88" s="3" t="s">
        <v>84</v>
      </c>
      <c r="C88" s="55">
        <v>21</v>
      </c>
      <c r="D88" s="135" t="s">
        <v>151</v>
      </c>
    </row>
    <row r="89" spans="1:4" ht="12.75" customHeight="1">
      <c r="A89" s="11" t="s">
        <v>39</v>
      </c>
      <c r="B89" s="3" t="s">
        <v>85</v>
      </c>
      <c r="C89" s="55">
        <v>18.1</v>
      </c>
      <c r="D89" s="135"/>
    </row>
    <row r="90" spans="1:4" ht="12.75" customHeight="1">
      <c r="A90" s="11" t="s">
        <v>41</v>
      </c>
      <c r="B90" s="3" t="s">
        <v>5</v>
      </c>
      <c r="C90" s="55">
        <v>4</v>
      </c>
      <c r="D90" s="135"/>
    </row>
    <row r="91" spans="1:4" ht="12.75" customHeight="1">
      <c r="A91" s="11" t="s">
        <v>43</v>
      </c>
      <c r="B91" s="3" t="s">
        <v>86</v>
      </c>
      <c r="C91" s="55">
        <v>25.9</v>
      </c>
      <c r="D91" s="135"/>
    </row>
    <row r="92" spans="1:4" ht="12.75" customHeight="1">
      <c r="A92" s="11" t="s">
        <v>45</v>
      </c>
      <c r="B92" s="3" t="s">
        <v>87</v>
      </c>
      <c r="C92" s="55">
        <v>21</v>
      </c>
      <c r="D92" s="135"/>
    </row>
    <row r="93" spans="1:4" ht="12.75" customHeight="1">
      <c r="A93" s="92"/>
      <c r="B93" s="93" t="s">
        <v>88</v>
      </c>
      <c r="C93" s="94"/>
      <c r="D93" s="95"/>
    </row>
    <row r="94" spans="1:4" ht="12.75" customHeight="1">
      <c r="A94" s="11" t="s">
        <v>37</v>
      </c>
      <c r="B94" s="3" t="s">
        <v>89</v>
      </c>
      <c r="C94" s="55">
        <v>13.5</v>
      </c>
      <c r="D94" s="135" t="s">
        <v>151</v>
      </c>
    </row>
    <row r="95" spans="1:4" ht="12.75" customHeight="1">
      <c r="A95" s="11" t="s">
        <v>39</v>
      </c>
      <c r="B95" s="3" t="s">
        <v>90</v>
      </c>
      <c r="C95" s="55">
        <v>35</v>
      </c>
      <c r="D95" s="135"/>
    </row>
    <row r="96" spans="1:4" ht="12.75" customHeight="1">
      <c r="A96" s="11" t="s">
        <v>41</v>
      </c>
      <c r="B96" s="3" t="s">
        <v>91</v>
      </c>
      <c r="C96" s="55">
        <v>16</v>
      </c>
      <c r="D96" s="135"/>
    </row>
    <row r="97" spans="1:4" ht="12.75" customHeight="1">
      <c r="A97" s="11" t="s">
        <v>43</v>
      </c>
      <c r="B97" s="3" t="s">
        <v>92</v>
      </c>
      <c r="C97" s="55">
        <v>25</v>
      </c>
      <c r="D97" s="135"/>
    </row>
    <row r="98" spans="1:4" ht="12.75" customHeight="1">
      <c r="A98" s="11" t="s">
        <v>45</v>
      </c>
      <c r="B98" s="3" t="s">
        <v>93</v>
      </c>
      <c r="C98" s="55">
        <v>73</v>
      </c>
      <c r="D98" s="135"/>
    </row>
    <row r="99" spans="1:4" ht="12.75" customHeight="1">
      <c r="A99" s="11" t="s">
        <v>47</v>
      </c>
      <c r="B99" s="3" t="s">
        <v>94</v>
      </c>
      <c r="C99" s="55">
        <v>2.5</v>
      </c>
      <c r="D99" s="135"/>
    </row>
    <row r="100" spans="1:4" ht="12.75" customHeight="1">
      <c r="A100" s="11" t="s">
        <v>49</v>
      </c>
      <c r="B100" s="3" t="s">
        <v>85</v>
      </c>
      <c r="C100" s="55">
        <v>24</v>
      </c>
      <c r="D100" s="135"/>
    </row>
    <row r="101" spans="1:4" ht="12.75" customHeight="1">
      <c r="A101" s="92"/>
      <c r="B101" s="93" t="s">
        <v>10</v>
      </c>
      <c r="C101" s="94"/>
      <c r="D101" s="95"/>
    </row>
    <row r="102" spans="1:4" ht="12.75" customHeight="1">
      <c r="A102" s="11" t="s">
        <v>37</v>
      </c>
      <c r="B102" s="3" t="s">
        <v>95</v>
      </c>
      <c r="C102" s="55">
        <v>24</v>
      </c>
      <c r="D102" s="135" t="s">
        <v>151</v>
      </c>
    </row>
    <row r="103" spans="1:4" ht="12.75" customHeight="1">
      <c r="A103" s="11" t="s">
        <v>39</v>
      </c>
      <c r="B103" s="3" t="s">
        <v>101</v>
      </c>
      <c r="C103" s="55">
        <v>23</v>
      </c>
      <c r="D103" s="135"/>
    </row>
    <row r="104" spans="1:4" ht="12.75" customHeight="1">
      <c r="A104" s="11" t="s">
        <v>41</v>
      </c>
      <c r="B104" s="3" t="s">
        <v>96</v>
      </c>
      <c r="C104" s="55">
        <v>24</v>
      </c>
      <c r="D104" s="135"/>
    </row>
    <row r="105" spans="1:4" ht="12.75" customHeight="1">
      <c r="A105" s="11" t="s">
        <v>43</v>
      </c>
      <c r="B105" s="3" t="s">
        <v>97</v>
      </c>
      <c r="C105" s="55">
        <v>75</v>
      </c>
      <c r="D105" s="135"/>
    </row>
    <row r="106" spans="1:4" ht="12.75" customHeight="1">
      <c r="A106" s="11" t="s">
        <v>45</v>
      </c>
      <c r="B106" s="3" t="s">
        <v>98</v>
      </c>
      <c r="C106" s="55">
        <v>17.4</v>
      </c>
      <c r="D106" s="135"/>
    </row>
    <row r="107" spans="1:4" ht="12.75" customHeight="1">
      <c r="A107" s="11" t="s">
        <v>47</v>
      </c>
      <c r="B107" s="3" t="s">
        <v>85</v>
      </c>
      <c r="C107" s="55">
        <v>18.4</v>
      </c>
      <c r="D107" s="135"/>
    </row>
    <row r="108" spans="1:4" ht="12.75">
      <c r="A108" s="152" t="s">
        <v>138</v>
      </c>
      <c r="B108" s="153"/>
      <c r="C108" s="117">
        <f>SUM(C87:C107)</f>
        <v>460.79999999999995</v>
      </c>
      <c r="D108" s="106"/>
    </row>
    <row r="109" spans="1:4" ht="13.5" thickBot="1">
      <c r="A109" s="65"/>
      <c r="B109" s="14"/>
      <c r="C109" s="66"/>
      <c r="D109" s="15"/>
    </row>
    <row r="110" spans="1:4" s="42" customFormat="1" ht="12.75" customHeight="1" thickBot="1">
      <c r="A110" s="158" t="s">
        <v>139</v>
      </c>
      <c r="B110" s="159"/>
      <c r="C110" s="118">
        <f>SUM(C82+C108)</f>
        <v>1586.12</v>
      </c>
      <c r="D110" s="43"/>
    </row>
    <row r="112" ht="13.5" thickBot="1"/>
    <row r="113" spans="1:4" ht="15" customHeight="1" thickBot="1">
      <c r="A113" s="19" t="s">
        <v>99</v>
      </c>
      <c r="B113" s="22"/>
      <c r="C113" s="56"/>
      <c r="D113" s="34"/>
    </row>
    <row r="114" spans="1:4" s="46" customFormat="1" ht="4.5" customHeight="1">
      <c r="A114" s="17"/>
      <c r="B114" s="18"/>
      <c r="C114" s="57"/>
      <c r="D114" s="45"/>
    </row>
    <row r="115" spans="1:4" ht="12.75" customHeight="1">
      <c r="A115" s="37" t="s">
        <v>35</v>
      </c>
      <c r="B115" s="38" t="s">
        <v>36</v>
      </c>
      <c r="C115" s="38" t="s">
        <v>159</v>
      </c>
      <c r="D115" s="40" t="s">
        <v>119</v>
      </c>
    </row>
    <row r="116" spans="1:4" ht="12.75" customHeight="1">
      <c r="A116" s="75"/>
      <c r="B116" s="76"/>
      <c r="C116" s="76"/>
      <c r="D116" s="77"/>
    </row>
    <row r="117" spans="1:4" ht="12.75">
      <c r="A117" s="11" t="s">
        <v>37</v>
      </c>
      <c r="B117" s="3" t="s">
        <v>65</v>
      </c>
      <c r="C117" s="58">
        <v>3.1</v>
      </c>
      <c r="D117" s="136" t="s">
        <v>152</v>
      </c>
    </row>
    <row r="118" spans="1:4" ht="12.75">
      <c r="A118" s="11" t="s">
        <v>39</v>
      </c>
      <c r="B118" s="3" t="s">
        <v>44</v>
      </c>
      <c r="C118" s="58">
        <v>31.1</v>
      </c>
      <c r="D118" s="137"/>
    </row>
    <row r="119" spans="1:4" ht="12.75">
      <c r="A119" s="11" t="s">
        <v>41</v>
      </c>
      <c r="B119" s="3" t="s">
        <v>66</v>
      </c>
      <c r="C119" s="58">
        <v>4.6</v>
      </c>
      <c r="D119" s="137"/>
    </row>
    <row r="120" spans="1:4" ht="12.75">
      <c r="A120" s="11" t="s">
        <v>43</v>
      </c>
      <c r="B120" s="3" t="s">
        <v>67</v>
      </c>
      <c r="C120" s="58">
        <v>3.1</v>
      </c>
      <c r="D120" s="137"/>
    </row>
    <row r="121" spans="1:4" ht="12.75">
      <c r="A121" s="11" t="s">
        <v>45</v>
      </c>
      <c r="B121" s="3" t="s">
        <v>68</v>
      </c>
      <c r="C121" s="58">
        <v>1.6</v>
      </c>
      <c r="D121" s="137"/>
    </row>
    <row r="122" spans="1:4" ht="12.75">
      <c r="A122" s="11" t="s">
        <v>47</v>
      </c>
      <c r="B122" s="3" t="s">
        <v>69</v>
      </c>
      <c r="C122" s="58">
        <v>2.3</v>
      </c>
      <c r="D122" s="137"/>
    </row>
    <row r="123" spans="1:4" ht="12.75">
      <c r="A123" s="11" t="s">
        <v>49</v>
      </c>
      <c r="B123" s="3" t="s">
        <v>70</v>
      </c>
      <c r="C123" s="58">
        <v>5.51</v>
      </c>
      <c r="D123" s="137"/>
    </row>
    <row r="124" spans="1:4" ht="12.75">
      <c r="A124" s="11" t="s">
        <v>50</v>
      </c>
      <c r="B124" s="3" t="s">
        <v>5</v>
      </c>
      <c r="C124" s="58">
        <v>1.44</v>
      </c>
      <c r="D124" s="137"/>
    </row>
    <row r="125" spans="1:4" ht="12.75">
      <c r="A125" s="11" t="s">
        <v>51</v>
      </c>
      <c r="B125" s="3" t="s">
        <v>71</v>
      </c>
      <c r="C125" s="58">
        <v>1.44</v>
      </c>
      <c r="D125" s="137"/>
    </row>
    <row r="126" spans="1:4" ht="12.75">
      <c r="A126" s="11" t="s">
        <v>52</v>
      </c>
      <c r="B126" s="3" t="s">
        <v>72</v>
      </c>
      <c r="C126" s="58">
        <v>10.35</v>
      </c>
      <c r="D126" s="137"/>
    </row>
    <row r="127" spans="1:4" ht="12.75">
      <c r="A127" s="11" t="s">
        <v>53</v>
      </c>
      <c r="B127" s="3" t="s">
        <v>73</v>
      </c>
      <c r="C127" s="58">
        <v>29</v>
      </c>
      <c r="D127" s="137"/>
    </row>
    <row r="128" spans="1:4" ht="12.75">
      <c r="A128" s="11" t="s">
        <v>54</v>
      </c>
      <c r="B128" s="3" t="s">
        <v>74</v>
      </c>
      <c r="C128" s="58">
        <v>16.15</v>
      </c>
      <c r="D128" s="137"/>
    </row>
    <row r="129" spans="1:4" ht="12.75">
      <c r="A129" s="11" t="s">
        <v>55</v>
      </c>
      <c r="B129" s="3" t="s">
        <v>75</v>
      </c>
      <c r="C129" s="58">
        <v>22.95</v>
      </c>
      <c r="D129" s="137"/>
    </row>
    <row r="130" spans="1:4" ht="12.75">
      <c r="A130" s="11" t="s">
        <v>56</v>
      </c>
      <c r="B130" s="3" t="s">
        <v>76</v>
      </c>
      <c r="C130" s="58">
        <v>5.74</v>
      </c>
      <c r="D130" s="137"/>
    </row>
    <row r="131" spans="1:4" ht="12.75">
      <c r="A131" s="11" t="s">
        <v>57</v>
      </c>
      <c r="B131" s="3" t="s">
        <v>77</v>
      </c>
      <c r="C131" s="58">
        <v>6.4</v>
      </c>
      <c r="D131" s="137"/>
    </row>
    <row r="132" spans="1:4" ht="12.75">
      <c r="A132" s="11" t="s">
        <v>58</v>
      </c>
      <c r="B132" s="3" t="s">
        <v>78</v>
      </c>
      <c r="C132" s="58">
        <v>48.3</v>
      </c>
      <c r="D132" s="137"/>
    </row>
    <row r="133" spans="1:4" ht="12.75">
      <c r="A133" s="11" t="s">
        <v>59</v>
      </c>
      <c r="B133" s="3" t="s">
        <v>79</v>
      </c>
      <c r="C133" s="58">
        <v>7.3</v>
      </c>
      <c r="D133" s="137"/>
    </row>
    <row r="134" spans="1:4" ht="12.75">
      <c r="A134" s="11" t="s">
        <v>60</v>
      </c>
      <c r="B134" s="3" t="s">
        <v>80</v>
      </c>
      <c r="C134" s="58">
        <v>6</v>
      </c>
      <c r="D134" s="137"/>
    </row>
    <row r="135" spans="1:4" ht="12.75">
      <c r="A135" s="11" t="s">
        <v>61</v>
      </c>
      <c r="B135" s="3" t="s">
        <v>6</v>
      </c>
      <c r="C135" s="58">
        <v>1.17</v>
      </c>
      <c r="D135" s="137"/>
    </row>
    <row r="136" spans="1:4" ht="12.75">
      <c r="A136" s="11" t="s">
        <v>62</v>
      </c>
      <c r="B136" s="3" t="s">
        <v>81</v>
      </c>
      <c r="C136" s="58">
        <v>1.17</v>
      </c>
      <c r="D136" s="137"/>
    </row>
    <row r="137" spans="1:4" ht="12.75">
      <c r="A137" s="11" t="s">
        <v>63</v>
      </c>
      <c r="B137" s="3" t="s">
        <v>82</v>
      </c>
      <c r="C137" s="58">
        <v>7.6</v>
      </c>
      <c r="D137" s="137"/>
    </row>
    <row r="138" spans="1:4" ht="12.75">
      <c r="A138" s="11" t="s">
        <v>64</v>
      </c>
      <c r="B138" s="3" t="s">
        <v>83</v>
      </c>
      <c r="C138" s="58">
        <v>10.2</v>
      </c>
      <c r="D138" s="138"/>
    </row>
    <row r="139" spans="1:4" ht="12.75" customHeight="1">
      <c r="A139" s="78"/>
      <c r="B139" s="74"/>
      <c r="C139" s="67"/>
      <c r="D139" s="79"/>
    </row>
    <row r="140" spans="1:4" ht="13.5" thickBot="1">
      <c r="A140" s="154" t="s">
        <v>141</v>
      </c>
      <c r="B140" s="155"/>
      <c r="C140" s="110">
        <v>226.52</v>
      </c>
      <c r="D140" s="29"/>
    </row>
    <row r="142" ht="13.5" thickBot="1"/>
    <row r="143" spans="1:4" ht="15.75" thickBot="1">
      <c r="A143" s="19" t="s">
        <v>135</v>
      </c>
      <c r="B143" s="20"/>
      <c r="C143" s="56"/>
      <c r="D143" s="34"/>
    </row>
    <row r="144" spans="1:4" ht="4.5" customHeight="1">
      <c r="A144" s="88"/>
      <c r="B144" s="89"/>
      <c r="C144" s="86"/>
      <c r="D144" s="87"/>
    </row>
    <row r="145" spans="1:4" ht="14.25">
      <c r="A145" s="35" t="s">
        <v>35</v>
      </c>
      <c r="B145" s="36" t="s">
        <v>36</v>
      </c>
      <c r="C145" s="38" t="s">
        <v>159</v>
      </c>
      <c r="D145" s="40" t="s">
        <v>119</v>
      </c>
    </row>
    <row r="146" spans="1:4" ht="12.75" customHeight="1">
      <c r="A146" s="90"/>
      <c r="B146" s="91"/>
      <c r="C146" s="76"/>
      <c r="D146" s="77"/>
    </row>
    <row r="147" spans="1:4" ht="12.75">
      <c r="A147" s="11" t="s">
        <v>37</v>
      </c>
      <c r="B147" s="3" t="s">
        <v>38</v>
      </c>
      <c r="C147" s="58">
        <v>16</v>
      </c>
      <c r="D147" s="136" t="s">
        <v>152</v>
      </c>
    </row>
    <row r="148" spans="1:4" ht="12.75">
      <c r="A148" s="11" t="s">
        <v>39</v>
      </c>
      <c r="B148" s="3" t="s">
        <v>40</v>
      </c>
      <c r="C148" s="58">
        <v>22</v>
      </c>
      <c r="D148" s="137"/>
    </row>
    <row r="149" spans="1:4" ht="12.75">
      <c r="A149" s="11" t="s">
        <v>41</v>
      </c>
      <c r="B149" s="3" t="s">
        <v>42</v>
      </c>
      <c r="C149" s="58">
        <v>20</v>
      </c>
      <c r="D149" s="137"/>
    </row>
    <row r="150" spans="1:4" ht="12.75">
      <c r="A150" s="11" t="s">
        <v>43</v>
      </c>
      <c r="B150" s="3" t="s">
        <v>44</v>
      </c>
      <c r="C150" s="58">
        <v>21</v>
      </c>
      <c r="D150" s="137"/>
    </row>
    <row r="151" spans="1:4" ht="12.75">
      <c r="A151" s="11" t="s">
        <v>45</v>
      </c>
      <c r="B151" s="3" t="s">
        <v>46</v>
      </c>
      <c r="C151" s="58">
        <v>31</v>
      </c>
      <c r="D151" s="137"/>
    </row>
    <row r="152" spans="1:4" ht="12.75">
      <c r="A152" s="11" t="s">
        <v>47</v>
      </c>
      <c r="B152" s="3" t="s">
        <v>48</v>
      </c>
      <c r="C152" s="58">
        <v>40</v>
      </c>
      <c r="D152" s="138"/>
    </row>
    <row r="153" spans="1:4" ht="12.75" customHeight="1">
      <c r="A153" s="78"/>
      <c r="B153" s="74"/>
      <c r="C153" s="67"/>
      <c r="D153" s="79"/>
    </row>
    <row r="154" spans="1:4" ht="13.5" thickBot="1">
      <c r="A154" s="154" t="s">
        <v>147</v>
      </c>
      <c r="B154" s="155"/>
      <c r="C154" s="110">
        <v>150</v>
      </c>
      <c r="D154" s="29"/>
    </row>
    <row r="156" ht="13.5" thickBot="1"/>
    <row r="157" spans="1:4" ht="15.75" thickBot="1">
      <c r="A157" s="19" t="s">
        <v>136</v>
      </c>
      <c r="B157" s="20"/>
      <c r="C157" s="56"/>
      <c r="D157" s="34"/>
    </row>
    <row r="158" spans="1:4" ht="4.5" customHeight="1">
      <c r="A158" s="84"/>
      <c r="B158" s="85"/>
      <c r="C158" s="86"/>
      <c r="D158" s="87"/>
    </row>
    <row r="159" spans="1:4" ht="14.25">
      <c r="A159" s="35" t="s">
        <v>35</v>
      </c>
      <c r="B159" s="36" t="s">
        <v>36</v>
      </c>
      <c r="C159" s="38" t="s">
        <v>159</v>
      </c>
      <c r="D159" s="40" t="s">
        <v>119</v>
      </c>
    </row>
    <row r="160" spans="1:4" ht="12.75">
      <c r="A160" s="103"/>
      <c r="B160" s="108" t="s">
        <v>0</v>
      </c>
      <c r="C160" s="105"/>
      <c r="D160" s="109"/>
    </row>
    <row r="161" spans="1:4" ht="12.75">
      <c r="A161" s="11" t="s">
        <v>37</v>
      </c>
      <c r="B161" s="3" t="s">
        <v>103</v>
      </c>
      <c r="C161" s="58">
        <v>5.06</v>
      </c>
      <c r="D161" s="136" t="s">
        <v>152</v>
      </c>
    </row>
    <row r="162" spans="1:4" ht="12.75">
      <c r="A162" s="11" t="s">
        <v>39</v>
      </c>
      <c r="B162" s="3" t="s">
        <v>73</v>
      </c>
      <c r="C162" s="58">
        <v>25</v>
      </c>
      <c r="D162" s="137"/>
    </row>
    <row r="163" spans="1:4" ht="12.75">
      <c r="A163" s="11" t="s">
        <v>41</v>
      </c>
      <c r="B163" s="3" t="s">
        <v>104</v>
      </c>
      <c r="C163" s="58">
        <v>15.12</v>
      </c>
      <c r="D163" s="137"/>
    </row>
    <row r="164" spans="1:4" ht="12.75">
      <c r="A164" s="11" t="s">
        <v>43</v>
      </c>
      <c r="B164" s="3" t="s">
        <v>105</v>
      </c>
      <c r="C164" s="58">
        <v>11.54</v>
      </c>
      <c r="D164" s="137"/>
    </row>
    <row r="165" spans="1:4" ht="12.75">
      <c r="A165" s="11" t="s">
        <v>45</v>
      </c>
      <c r="B165" s="3" t="s">
        <v>97</v>
      </c>
      <c r="C165" s="58">
        <v>16.77</v>
      </c>
      <c r="D165" s="137"/>
    </row>
    <row r="166" spans="1:4" ht="12.75">
      <c r="A166" s="11" t="s">
        <v>47</v>
      </c>
      <c r="B166" s="3" t="s">
        <v>106</v>
      </c>
      <c r="C166" s="58">
        <v>11.17</v>
      </c>
      <c r="D166" s="137"/>
    </row>
    <row r="167" spans="1:4" ht="12.75">
      <c r="A167" s="11" t="s">
        <v>49</v>
      </c>
      <c r="B167" s="3" t="s">
        <v>44</v>
      </c>
      <c r="C167" s="58">
        <v>8.75</v>
      </c>
      <c r="D167" s="137"/>
    </row>
    <row r="168" spans="1:4" ht="12.75">
      <c r="A168" s="11" t="s">
        <v>50</v>
      </c>
      <c r="B168" s="3" t="s">
        <v>107</v>
      </c>
      <c r="C168" s="58">
        <v>7.3</v>
      </c>
      <c r="D168" s="137"/>
    </row>
    <row r="169" spans="1:4" ht="12.75">
      <c r="A169" s="11" t="s">
        <v>51</v>
      </c>
      <c r="B169" s="3" t="s">
        <v>94</v>
      </c>
      <c r="C169" s="58">
        <v>4</v>
      </c>
      <c r="D169" s="137"/>
    </row>
    <row r="170" spans="1:4" ht="12.75">
      <c r="A170" s="11" t="s">
        <v>52</v>
      </c>
      <c r="B170" s="44" t="s">
        <v>108</v>
      </c>
      <c r="C170" s="59">
        <v>19</v>
      </c>
      <c r="D170" s="138"/>
    </row>
    <row r="171" spans="1:4" ht="12.75">
      <c r="A171" s="92"/>
      <c r="B171" s="93" t="s">
        <v>88</v>
      </c>
      <c r="C171" s="94"/>
      <c r="D171" s="109"/>
    </row>
    <row r="172" spans="1:4" ht="12.75">
      <c r="A172" s="11" t="s">
        <v>37</v>
      </c>
      <c r="B172" s="3" t="s">
        <v>109</v>
      </c>
      <c r="C172" s="58">
        <v>11.4</v>
      </c>
      <c r="D172" s="136" t="s">
        <v>152</v>
      </c>
    </row>
    <row r="173" spans="1:4" ht="12.75">
      <c r="A173" s="11" t="s">
        <v>39</v>
      </c>
      <c r="B173" s="3" t="s">
        <v>110</v>
      </c>
      <c r="C173" s="58">
        <v>5.45</v>
      </c>
      <c r="D173" s="137"/>
    </row>
    <row r="174" spans="1:4" ht="12.75">
      <c r="A174" s="11" t="s">
        <v>41</v>
      </c>
      <c r="B174" s="3" t="s">
        <v>44</v>
      </c>
      <c r="C174" s="58">
        <v>7.28</v>
      </c>
      <c r="D174" s="137"/>
    </row>
    <row r="175" spans="1:4" ht="12.75">
      <c r="A175" s="11" t="s">
        <v>43</v>
      </c>
      <c r="B175" s="3" t="s">
        <v>111</v>
      </c>
      <c r="C175" s="58">
        <v>2.88</v>
      </c>
      <c r="D175" s="137"/>
    </row>
    <row r="176" spans="1:4" ht="12.75">
      <c r="A176" s="11" t="s">
        <v>45</v>
      </c>
      <c r="B176" s="3" t="s">
        <v>112</v>
      </c>
      <c r="C176" s="58">
        <v>5.46</v>
      </c>
      <c r="D176" s="137"/>
    </row>
    <row r="177" spans="1:4" ht="12.75">
      <c r="A177" s="11" t="s">
        <v>47</v>
      </c>
      <c r="B177" s="3" t="s">
        <v>30</v>
      </c>
      <c r="C177" s="58">
        <v>54.62</v>
      </c>
      <c r="D177" s="137"/>
    </row>
    <row r="178" spans="1:4" ht="12.75">
      <c r="A178" s="11" t="s">
        <v>49</v>
      </c>
      <c r="B178" s="3" t="s">
        <v>95</v>
      </c>
      <c r="C178" s="58">
        <v>16.9</v>
      </c>
      <c r="D178" s="137"/>
    </row>
    <row r="179" spans="1:4" ht="12.75">
      <c r="A179" s="11" t="s">
        <v>50</v>
      </c>
      <c r="B179" s="3" t="s">
        <v>113</v>
      </c>
      <c r="C179" s="58">
        <v>27.95</v>
      </c>
      <c r="D179" s="138"/>
    </row>
    <row r="180" spans="1:4" ht="12.75" customHeight="1">
      <c r="A180" s="78"/>
      <c r="B180" s="74"/>
      <c r="C180" s="67"/>
      <c r="D180" s="80"/>
    </row>
    <row r="181" spans="1:4" ht="12.75">
      <c r="A181" s="11"/>
      <c r="B181" s="3" t="s">
        <v>102</v>
      </c>
      <c r="C181" s="58">
        <v>20.52</v>
      </c>
      <c r="D181" s="23" t="s">
        <v>155</v>
      </c>
    </row>
    <row r="182" spans="1:4" ht="12.75" customHeight="1">
      <c r="A182" s="81"/>
      <c r="B182" s="82"/>
      <c r="C182" s="83"/>
      <c r="D182" s="80"/>
    </row>
    <row r="183" spans="1:4" ht="13.5" thickBot="1">
      <c r="A183" s="154" t="s">
        <v>148</v>
      </c>
      <c r="B183" s="155"/>
      <c r="C183" s="110">
        <f>SUM(C160:C182)</f>
        <v>276.16999999999996</v>
      </c>
      <c r="D183" s="47"/>
    </row>
    <row r="186" spans="1:4" ht="15" customHeight="1">
      <c r="A186" s="156" t="s">
        <v>160</v>
      </c>
      <c r="B186" s="157"/>
      <c r="C186" s="119">
        <f>SUM(C110+C140+C154+C183)</f>
        <v>2238.81</v>
      </c>
      <c r="D186" s="120"/>
    </row>
    <row r="188" ht="12.75">
      <c r="A188" s="125" t="s">
        <v>153</v>
      </c>
    </row>
    <row r="189" spans="1:4" ht="12.75">
      <c r="A189" s="150" t="s">
        <v>154</v>
      </c>
      <c r="B189" s="151"/>
      <c r="C189" s="151"/>
      <c r="D189" s="151"/>
    </row>
  </sheetData>
  <mergeCells count="28">
    <mergeCell ref="A12:B12"/>
    <mergeCell ref="A183:B183"/>
    <mergeCell ref="D30:D36"/>
    <mergeCell ref="D38:D54"/>
    <mergeCell ref="D56:D71"/>
    <mergeCell ref="D172:D179"/>
    <mergeCell ref="D161:D170"/>
    <mergeCell ref="D147:D152"/>
    <mergeCell ref="D117:D138"/>
    <mergeCell ref="D73:D80"/>
    <mergeCell ref="A189:D189"/>
    <mergeCell ref="A82:B82"/>
    <mergeCell ref="A140:B140"/>
    <mergeCell ref="A186:B186"/>
    <mergeCell ref="A108:B108"/>
    <mergeCell ref="A110:B110"/>
    <mergeCell ref="A154:B154"/>
    <mergeCell ref="D88:D92"/>
    <mergeCell ref="A1:D1"/>
    <mergeCell ref="D94:D100"/>
    <mergeCell ref="D102:D107"/>
    <mergeCell ref="D23:D28"/>
    <mergeCell ref="A3:D3"/>
    <mergeCell ref="A7:B7"/>
    <mergeCell ref="A8:B8"/>
    <mergeCell ref="B58:B59"/>
    <mergeCell ref="A5:B6"/>
    <mergeCell ref="A9:B10"/>
  </mergeCells>
  <printOptions/>
  <pageMargins left="0.75" right="0.75" top="0.63" bottom="0.66" header="0.4921259845" footer="0.4921259845"/>
  <pageSetup horizontalDpi="600" verticalDpi="600" orientation="portrait" paperSize="9" scale="83" r:id="rId1"/>
  <rowBreaks count="2" manualBreakCount="2">
    <brk id="71" max="3" man="1"/>
    <brk id="140" max="3" man="1"/>
  </rowBreaks>
  <colBreaks count="1" manualBreakCount="1">
    <brk id="4" min="14" max="2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sturz</dc:creator>
  <cp:keywords/>
  <dc:description/>
  <cp:lastModifiedBy>benes</cp:lastModifiedBy>
  <cp:lastPrinted>2014-02-07T06:57:16Z</cp:lastPrinted>
  <dcterms:created xsi:type="dcterms:W3CDTF">2012-03-14T12:00:53Z</dcterms:created>
  <dcterms:modified xsi:type="dcterms:W3CDTF">2014-02-25T07:53:30Z</dcterms:modified>
  <cp:category/>
  <cp:version/>
  <cp:contentType/>
  <cp:contentStatus/>
</cp:coreProperties>
</file>