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8445" activeTab="0"/>
  </bookViews>
  <sheets>
    <sheet name="spráry" sheetId="1" r:id="rId1"/>
  </sheets>
  <definedNames/>
  <calcPr fullCalcOnLoad="1"/>
</workbook>
</file>

<file path=xl/sharedStrings.xml><?xml version="1.0" encoding="utf-8"?>
<sst xmlns="http://schemas.openxmlformats.org/spreadsheetml/2006/main" count="214" uniqueCount="112">
  <si>
    <t>Silnice</t>
  </si>
  <si>
    <t>Místopis</t>
  </si>
  <si>
    <t>délka [bm]</t>
  </si>
  <si>
    <t>druh trhlin</t>
  </si>
  <si>
    <t>příčné a podélné trhliny</t>
  </si>
  <si>
    <t>Silnice II. a III. třídy oblast Blansko celkem</t>
  </si>
  <si>
    <t>oblast</t>
  </si>
  <si>
    <t>BK</t>
  </si>
  <si>
    <t>HO</t>
  </si>
  <si>
    <t>ZN</t>
  </si>
  <si>
    <t>BV</t>
  </si>
  <si>
    <t>BO</t>
  </si>
  <si>
    <t>Silnice II. a III. třídy oblast Brno celkem</t>
  </si>
  <si>
    <t>Silnice II. a III. třídy oblast Břeclav celkem</t>
  </si>
  <si>
    <t>Silnice II. a III. třídy oblast Hodonín celkem</t>
  </si>
  <si>
    <t>VY</t>
  </si>
  <si>
    <t>Silnice II. a III. třídy oblast Vyškov celkem</t>
  </si>
  <si>
    <t>Silnice II. a III. třídy oblast Znojmo celkem</t>
  </si>
  <si>
    <t>SÚS JMK</t>
  </si>
  <si>
    <t>celkem</t>
  </si>
  <si>
    <t>IV. Odstavce 2 budou objednatelem hrazeny pouze skutečně a řádně provedené práce stanovené</t>
  </si>
  <si>
    <t>v protokolu o předání prací.</t>
  </si>
  <si>
    <t>Předpokládaný rozsah  prací bude upraven protokolem o zahájení prací. Dle smlouvy o dílo článku</t>
  </si>
  <si>
    <t>II/377</t>
  </si>
  <si>
    <t>II/379</t>
  </si>
  <si>
    <t>Mladkov - Boskovice</t>
  </si>
  <si>
    <t>kř. silnice III/37414 - žel přejezd u Knínic</t>
  </si>
  <si>
    <t>kř silnice I/43 - Skalice nad Svitavou</t>
  </si>
  <si>
    <t>kř.u Ráječka - kř. u Horní Lhoty III/37436</t>
  </si>
  <si>
    <t>kř.silnice III37435 - kř.LPG Ráječko</t>
  </si>
  <si>
    <t>kruh.objezd I/43 - Rájec - Jestřebí M.T.</t>
  </si>
  <si>
    <t>kři.silnice III/3767 - Lysice M.T. u Benzi.</t>
  </si>
  <si>
    <t>kř.silnice III/37937 - kř.silnice II/374</t>
  </si>
  <si>
    <t>kř.silnice I/43 - Voděrady M.T.</t>
  </si>
  <si>
    <t>II/150</t>
  </si>
  <si>
    <t>II/374</t>
  </si>
  <si>
    <t>II/37428</t>
  </si>
  <si>
    <t>II/376</t>
  </si>
  <si>
    <t>III/3765</t>
  </si>
  <si>
    <t>Sanace trhlin 2014 - silnice II. a III. třídy v Jihomoravském kraji - předpokládaný rozsah</t>
  </si>
  <si>
    <t>II/602</t>
  </si>
  <si>
    <t>Veselka - Popůvky</t>
  </si>
  <si>
    <t>II/394</t>
  </si>
  <si>
    <t>Tetčice - po nový úsek směr Neslovice</t>
  </si>
  <si>
    <t>Od SSÚD - hr. Vysočina</t>
  </si>
  <si>
    <t>II/383</t>
  </si>
  <si>
    <t>Hostěnice intravilán</t>
  </si>
  <si>
    <t>III/3839</t>
  </si>
  <si>
    <t>Tvarožná intravilán</t>
  </si>
  <si>
    <t>Sivice intravilán</t>
  </si>
  <si>
    <t>III/3836</t>
  </si>
  <si>
    <t>Koválovice intravilán</t>
  </si>
  <si>
    <t>III/41610</t>
  </si>
  <si>
    <t>Telnice intravilán</t>
  </si>
  <si>
    <t>II/385</t>
  </si>
  <si>
    <t>Olší - hr. kraje Vysočina</t>
  </si>
  <si>
    <t>III/3795</t>
  </si>
  <si>
    <t>D. Loučky-K. Jestřabí - K. Nová Ves</t>
  </si>
  <si>
    <t>II/416</t>
  </si>
  <si>
    <t>Pohořelice průtah</t>
  </si>
  <si>
    <t>III/381</t>
  </si>
  <si>
    <t>Nikolčice - Diváky</t>
  </si>
  <si>
    <t>III/420</t>
  </si>
  <si>
    <t>křiž II/381 - Kurdějov</t>
  </si>
  <si>
    <t>II/422</t>
  </si>
  <si>
    <t>Lednice - Valtice 60,440 - 67,680</t>
  </si>
  <si>
    <t>III/4217</t>
  </si>
  <si>
    <t>křiž.H.Bojanovice - Boleradice</t>
  </si>
  <si>
    <t>II/381</t>
  </si>
  <si>
    <t>Přibice průtah</t>
  </si>
  <si>
    <t xml:space="preserve">II/396           </t>
  </si>
  <si>
    <t>Branišovice - Olbramovice</t>
  </si>
  <si>
    <t>III/40014</t>
  </si>
  <si>
    <t>kř. Jezeřany - kř. Trboušany</t>
  </si>
  <si>
    <t>III/4205</t>
  </si>
  <si>
    <t>Popice průtah</t>
  </si>
  <si>
    <t>Hustopeče - H.Bojanovice</t>
  </si>
  <si>
    <t>III/0511</t>
  </si>
  <si>
    <t>Šitbořice - II/380</t>
  </si>
  <si>
    <t>III/39521</t>
  </si>
  <si>
    <t>Smolín spojka,Medlov spojka</t>
  </si>
  <si>
    <t xml:space="preserve">II/423 </t>
  </si>
  <si>
    <t xml:space="preserve"> Josefov - Lužice    </t>
  </si>
  <si>
    <t>II/380</t>
  </si>
  <si>
    <t>Mutěnice - Čejč - Terezín</t>
  </si>
  <si>
    <t>II/432</t>
  </si>
  <si>
    <t>Kyjov - Bohuslavice</t>
  </si>
  <si>
    <t xml:space="preserve">III/49915  </t>
  </si>
  <si>
    <t>průtah Suchov</t>
  </si>
  <si>
    <t>Suchov - Such. Mlýny</t>
  </si>
  <si>
    <t xml:space="preserve">III/4995    </t>
  </si>
  <si>
    <t>konec obce Hr.Lhota</t>
  </si>
  <si>
    <t>průtah Kněždub</t>
  </si>
  <si>
    <t xml:space="preserve">III/4997   </t>
  </si>
  <si>
    <t>Tvar.Lhota - Lučina</t>
  </si>
  <si>
    <t xml:space="preserve">               Stavební  dvůr                                             </t>
  </si>
  <si>
    <t>III/0501</t>
  </si>
  <si>
    <t>Bučovická-křižovatka Němčany,  1,429-2,813</t>
  </si>
  <si>
    <t>II/431</t>
  </si>
  <si>
    <t>kolem Peny,  17,601-17,817</t>
  </si>
  <si>
    <t>II/429</t>
  </si>
  <si>
    <t>Kozlany,  1,400-1,909</t>
  </si>
  <si>
    <t>III/37931</t>
  </si>
  <si>
    <t>Kr.Vážany - Habrovany,  1,893-3,005</t>
  </si>
  <si>
    <t>III/37926</t>
  </si>
  <si>
    <t>Rousínov - Habrovany, 8,935-10,995</t>
  </si>
  <si>
    <t>III/37935</t>
  </si>
  <si>
    <t>Vyškov    0,925 - 0,689</t>
  </si>
  <si>
    <t>III/37728</t>
  </si>
  <si>
    <t>Vyškov  0,0 - 2,965</t>
  </si>
  <si>
    <t>II/415</t>
  </si>
  <si>
    <t>Hrušovany - Hevlín st.hranice ( 15,131 - 26,314)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</si>
</sst>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[$-405]d\.\ mmmm\ yyyy"/>
    <numFmt numFmtId="166" formatCode="0.000"/>
    <numFmt numFmtId="167" formatCode="0.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3" fontId="2" fillId="33" borderId="14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1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3" fontId="2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0" fillId="0" borderId="16" xfId="0" applyFont="1" applyFill="1" applyBorder="1" applyAlignment="1">
      <alignment horizontal="left"/>
    </xf>
    <xf numFmtId="3" fontId="0" fillId="0" borderId="16" xfId="0" applyNumberFormat="1" applyFont="1" applyFill="1" applyBorder="1" applyAlignment="1">
      <alignment horizontal="right"/>
    </xf>
    <xf numFmtId="0" fontId="0" fillId="0" borderId="11" xfId="0" applyBorder="1" applyAlignment="1">
      <alignment horizontal="left"/>
    </xf>
    <xf numFmtId="3" fontId="0" fillId="0" borderId="11" xfId="0" applyNumberForma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3" fontId="0" fillId="0" borderId="18" xfId="0" applyNumberFormat="1" applyFont="1" applyFill="1" applyBorder="1" applyAlignment="1">
      <alignment horizontal="right"/>
    </xf>
    <xf numFmtId="0" fontId="0" fillId="0" borderId="19" xfId="0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21" xfId="0" applyNumberFormat="1" applyFont="1" applyFill="1" applyBorder="1" applyAlignment="1">
      <alignment horizontal="right"/>
    </xf>
    <xf numFmtId="0" fontId="0" fillId="0" borderId="22" xfId="0" applyFill="1" applyBorder="1" applyAlignment="1">
      <alignment/>
    </xf>
    <xf numFmtId="0" fontId="0" fillId="0" borderId="11" xfId="0" applyFont="1" applyFill="1" applyBorder="1" applyAlignment="1">
      <alignment horizontal="left"/>
    </xf>
    <xf numFmtId="3" fontId="0" fillId="0" borderId="11" xfId="0" applyNumberFormat="1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3" fontId="2" fillId="33" borderId="25" xfId="0" applyNumberFormat="1" applyFont="1" applyFill="1" applyBorder="1" applyAlignment="1">
      <alignment/>
    </xf>
    <xf numFmtId="0" fontId="0" fillId="33" borderId="26" xfId="0" applyFill="1" applyBorder="1" applyAlignment="1">
      <alignment/>
    </xf>
    <xf numFmtId="0" fontId="2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3" fontId="0" fillId="0" borderId="21" xfId="0" applyNumberFormat="1" applyFont="1" applyBorder="1" applyAlignment="1">
      <alignment horizontal="right"/>
    </xf>
    <xf numFmtId="0" fontId="0" fillId="0" borderId="22" xfId="0" applyBorder="1" applyAlignment="1">
      <alignment/>
    </xf>
    <xf numFmtId="0" fontId="0" fillId="0" borderId="21" xfId="0" applyBorder="1" applyAlignment="1">
      <alignment horizontal="left"/>
    </xf>
    <xf numFmtId="3" fontId="0" fillId="0" borderId="21" xfId="0" applyNumberForma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6" xfId="0" applyBorder="1" applyAlignment="1">
      <alignment/>
    </xf>
    <xf numFmtId="1" fontId="0" fillId="0" borderId="16" xfId="0" applyNumberFormat="1" applyBorder="1" applyAlignment="1">
      <alignment/>
    </xf>
    <xf numFmtId="1" fontId="0" fillId="0" borderId="21" xfId="0" applyNumberFormat="1" applyBorder="1" applyAlignment="1">
      <alignment/>
    </xf>
    <xf numFmtId="0" fontId="2" fillId="0" borderId="18" xfId="0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1" xfId="0" applyBorder="1" applyAlignment="1">
      <alignment horizontal="left"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5"/>
  <sheetViews>
    <sheetView tabSelected="1" zoomScalePageLayoutView="0" workbookViewId="0" topLeftCell="A1">
      <selection activeCell="D66" sqref="D66"/>
    </sheetView>
  </sheetViews>
  <sheetFormatPr defaultColWidth="9.140625" defaultRowHeight="12.75"/>
  <cols>
    <col min="1" max="1" width="10.421875" style="1" customWidth="1"/>
    <col min="2" max="2" width="17.140625" style="13" customWidth="1"/>
    <col min="3" max="3" width="51.8515625" style="0" customWidth="1"/>
    <col min="4" max="4" width="11.140625" style="2" customWidth="1"/>
    <col min="5" max="5" width="22.00390625" style="0" customWidth="1"/>
  </cols>
  <sheetData>
    <row r="2" spans="1:5" ht="15.75">
      <c r="A2" s="25" t="s">
        <v>39</v>
      </c>
      <c r="B2" s="25"/>
      <c r="C2" s="25"/>
      <c r="D2" s="25"/>
      <c r="E2" s="25"/>
    </row>
    <row r="3" ht="15.75">
      <c r="A3" s="14"/>
    </row>
    <row r="4" spans="1:5" ht="12.75">
      <c r="A4" s="26" t="s">
        <v>22</v>
      </c>
      <c r="B4" s="26"/>
      <c r="C4" s="26"/>
      <c r="D4" s="26"/>
      <c r="E4" s="26"/>
    </row>
    <row r="5" spans="1:5" ht="12.75">
      <c r="A5" s="26" t="s">
        <v>20</v>
      </c>
      <c r="B5" s="26"/>
      <c r="C5" s="26"/>
      <c r="D5" s="26"/>
      <c r="E5" s="26"/>
    </row>
    <row r="6" spans="1:5" ht="12.75">
      <c r="A6" s="26" t="s">
        <v>21</v>
      </c>
      <c r="B6" s="26"/>
      <c r="C6" s="26"/>
      <c r="D6" s="26"/>
      <c r="E6" s="26"/>
    </row>
    <row r="7" ht="15.75">
      <c r="A7" s="14"/>
    </row>
    <row r="8" ht="13.5" thickBot="1"/>
    <row r="9" spans="1:5" ht="21.75" customHeight="1">
      <c r="A9" s="7" t="s">
        <v>6</v>
      </c>
      <c r="B9" s="8" t="s">
        <v>0</v>
      </c>
      <c r="C9" s="8" t="s">
        <v>1</v>
      </c>
      <c r="D9" s="9" t="s">
        <v>2</v>
      </c>
      <c r="E9" s="10" t="s">
        <v>3</v>
      </c>
    </row>
    <row r="10" spans="1:5" ht="12.75">
      <c r="A10" s="3" t="s">
        <v>7</v>
      </c>
      <c r="B10" s="4" t="s">
        <v>34</v>
      </c>
      <c r="C10" s="4" t="s">
        <v>25</v>
      </c>
      <c r="D10" s="5">
        <v>1000</v>
      </c>
      <c r="E10" s="4" t="s">
        <v>4</v>
      </c>
    </row>
    <row r="11" spans="1:5" ht="12.75">
      <c r="A11" s="3" t="s">
        <v>7</v>
      </c>
      <c r="B11" s="4" t="s">
        <v>35</v>
      </c>
      <c r="C11" s="4" t="s">
        <v>26</v>
      </c>
      <c r="D11" s="5">
        <v>1000</v>
      </c>
      <c r="E11" s="4" t="s">
        <v>4</v>
      </c>
    </row>
    <row r="12" spans="1:5" ht="12.75">
      <c r="A12" s="3" t="s">
        <v>7</v>
      </c>
      <c r="B12" s="4" t="s">
        <v>36</v>
      </c>
      <c r="C12" s="4" t="s">
        <v>27</v>
      </c>
      <c r="D12" s="5">
        <v>1000</v>
      </c>
      <c r="E12" s="4" t="s">
        <v>4</v>
      </c>
    </row>
    <row r="13" spans="1:5" ht="12.75">
      <c r="A13" s="3" t="s">
        <v>7</v>
      </c>
      <c r="B13" s="4" t="s">
        <v>35</v>
      </c>
      <c r="C13" s="4" t="s">
        <v>28</v>
      </c>
      <c r="D13" s="5">
        <v>300</v>
      </c>
      <c r="E13" s="4" t="s">
        <v>4</v>
      </c>
    </row>
    <row r="14" spans="1:5" ht="12.75">
      <c r="A14" s="3" t="s">
        <v>7</v>
      </c>
      <c r="B14" s="4" t="s">
        <v>35</v>
      </c>
      <c r="C14" s="4" t="s">
        <v>29</v>
      </c>
      <c r="D14" s="5">
        <v>300</v>
      </c>
      <c r="E14" s="4" t="s">
        <v>4</v>
      </c>
    </row>
    <row r="15" spans="1:5" ht="12.75">
      <c r="A15" s="3" t="s">
        <v>7</v>
      </c>
      <c r="B15" s="4" t="s">
        <v>23</v>
      </c>
      <c r="C15" s="4" t="s">
        <v>30</v>
      </c>
      <c r="D15" s="5">
        <v>500</v>
      </c>
      <c r="E15" s="4" t="s">
        <v>4</v>
      </c>
    </row>
    <row r="16" spans="1:5" ht="12.75">
      <c r="A16" s="3" t="s">
        <v>7</v>
      </c>
      <c r="B16" s="4" t="s">
        <v>37</v>
      </c>
      <c r="C16" s="4" t="s">
        <v>31</v>
      </c>
      <c r="D16" s="5">
        <v>500</v>
      </c>
      <c r="E16" s="4" t="s">
        <v>4</v>
      </c>
    </row>
    <row r="17" spans="1:5" ht="12.75">
      <c r="A17" s="3" t="s">
        <v>7</v>
      </c>
      <c r="B17" s="4" t="s">
        <v>24</v>
      </c>
      <c r="C17" s="4" t="s">
        <v>32</v>
      </c>
      <c r="D17" s="5">
        <v>1000</v>
      </c>
      <c r="E17" s="4" t="s">
        <v>4</v>
      </c>
    </row>
    <row r="18" spans="1:5" ht="13.5" thickBot="1">
      <c r="A18" s="37" t="s">
        <v>7</v>
      </c>
      <c r="B18" s="38" t="s">
        <v>38</v>
      </c>
      <c r="C18" s="38" t="s">
        <v>33</v>
      </c>
      <c r="D18" s="39">
        <v>400</v>
      </c>
      <c r="E18" s="38" t="s">
        <v>4</v>
      </c>
    </row>
    <row r="19" spans="1:5" ht="14.25" customHeight="1" thickBot="1">
      <c r="A19" s="40" t="s">
        <v>7</v>
      </c>
      <c r="B19" s="41" t="s">
        <v>5</v>
      </c>
      <c r="C19" s="41"/>
      <c r="D19" s="42">
        <f>SUM(D10:D18)</f>
        <v>6000</v>
      </c>
      <c r="E19" s="43"/>
    </row>
    <row r="20" spans="1:5" ht="12.75">
      <c r="A20" s="27" t="s">
        <v>11</v>
      </c>
      <c r="B20" s="28" t="s">
        <v>40</v>
      </c>
      <c r="C20" s="28" t="s">
        <v>41</v>
      </c>
      <c r="D20" s="29">
        <v>550</v>
      </c>
      <c r="E20" s="30" t="s">
        <v>4</v>
      </c>
    </row>
    <row r="21" spans="1:5" ht="12.75">
      <c r="A21" s="31" t="s">
        <v>11</v>
      </c>
      <c r="B21" s="32" t="s">
        <v>42</v>
      </c>
      <c r="C21" s="32" t="s">
        <v>43</v>
      </c>
      <c r="D21" s="33">
        <v>450</v>
      </c>
      <c r="E21" s="34" t="s">
        <v>4</v>
      </c>
    </row>
    <row r="22" spans="1:5" ht="12.75">
      <c r="A22" s="31" t="s">
        <v>11</v>
      </c>
      <c r="B22" s="32" t="s">
        <v>40</v>
      </c>
      <c r="C22" s="32" t="s">
        <v>44</v>
      </c>
      <c r="D22" s="33">
        <v>600</v>
      </c>
      <c r="E22" s="34" t="s">
        <v>4</v>
      </c>
    </row>
    <row r="23" spans="1:5" ht="12.75">
      <c r="A23" s="31" t="s">
        <v>11</v>
      </c>
      <c r="B23" s="32" t="s">
        <v>45</v>
      </c>
      <c r="C23" s="32" t="s">
        <v>46</v>
      </c>
      <c r="D23" s="33">
        <v>375</v>
      </c>
      <c r="E23" s="34" t="s">
        <v>4</v>
      </c>
    </row>
    <row r="24" spans="1:5" ht="12.75">
      <c r="A24" s="31" t="s">
        <v>11</v>
      </c>
      <c r="B24" s="32" t="s">
        <v>47</v>
      </c>
      <c r="C24" s="32" t="s">
        <v>48</v>
      </c>
      <c r="D24" s="33">
        <v>425</v>
      </c>
      <c r="E24" s="34" t="s">
        <v>4</v>
      </c>
    </row>
    <row r="25" spans="1:5" ht="12.75">
      <c r="A25" s="11" t="s">
        <v>11</v>
      </c>
      <c r="B25" s="23" t="s">
        <v>47</v>
      </c>
      <c r="C25" s="35" t="s">
        <v>49</v>
      </c>
      <c r="D25" s="36">
        <v>250</v>
      </c>
      <c r="E25" s="6" t="s">
        <v>4</v>
      </c>
    </row>
    <row r="26" spans="1:5" ht="12.75">
      <c r="A26" s="11" t="s">
        <v>11</v>
      </c>
      <c r="B26" s="23" t="s">
        <v>50</v>
      </c>
      <c r="C26" s="35" t="s">
        <v>51</v>
      </c>
      <c r="D26" s="36">
        <v>250</v>
      </c>
      <c r="E26" s="6" t="s">
        <v>4</v>
      </c>
    </row>
    <row r="27" spans="1:5" ht="12.75">
      <c r="A27" s="11" t="s">
        <v>11</v>
      </c>
      <c r="B27" s="23" t="s">
        <v>52</v>
      </c>
      <c r="C27" s="35" t="s">
        <v>53</v>
      </c>
      <c r="D27" s="36">
        <v>300</v>
      </c>
      <c r="E27" s="6" t="s">
        <v>4</v>
      </c>
    </row>
    <row r="28" spans="1:5" ht="12.75">
      <c r="A28" s="11" t="s">
        <v>11</v>
      </c>
      <c r="B28" s="23" t="s">
        <v>54</v>
      </c>
      <c r="C28" s="35" t="s">
        <v>55</v>
      </c>
      <c r="D28" s="36">
        <v>850</v>
      </c>
      <c r="E28" s="6" t="s">
        <v>4</v>
      </c>
    </row>
    <row r="29" spans="1:5" ht="13.5" thickBot="1">
      <c r="A29" s="44" t="s">
        <v>11</v>
      </c>
      <c r="B29" s="45" t="s">
        <v>56</v>
      </c>
      <c r="C29" s="32" t="s">
        <v>57</v>
      </c>
      <c r="D29" s="46">
        <v>750</v>
      </c>
      <c r="E29" s="47" t="s">
        <v>4</v>
      </c>
    </row>
    <row r="30" spans="1:5" ht="13.5" thickBot="1">
      <c r="A30" s="40" t="s">
        <v>11</v>
      </c>
      <c r="B30" s="41" t="s">
        <v>12</v>
      </c>
      <c r="C30" s="41"/>
      <c r="D30" s="42">
        <f>SUM(D20:D29)</f>
        <v>4800</v>
      </c>
      <c r="E30" s="43"/>
    </row>
    <row r="31" spans="1:5" ht="12.75">
      <c r="A31" s="3" t="s">
        <v>10</v>
      </c>
      <c r="B31" s="19" t="s">
        <v>58</v>
      </c>
      <c r="C31" s="19" t="s">
        <v>59</v>
      </c>
      <c r="D31" s="20">
        <v>200</v>
      </c>
      <c r="E31" s="6" t="s">
        <v>4</v>
      </c>
    </row>
    <row r="32" spans="1:5" ht="12.75">
      <c r="A32" s="3" t="s">
        <v>10</v>
      </c>
      <c r="B32" s="19" t="s">
        <v>60</v>
      </c>
      <c r="C32" s="19" t="s">
        <v>61</v>
      </c>
      <c r="D32" s="20">
        <v>750</v>
      </c>
      <c r="E32" s="6" t="s">
        <v>4</v>
      </c>
    </row>
    <row r="33" spans="1:5" ht="12.75">
      <c r="A33" s="3" t="s">
        <v>10</v>
      </c>
      <c r="B33" s="19" t="s">
        <v>62</v>
      </c>
      <c r="C33" s="19" t="s">
        <v>63</v>
      </c>
      <c r="D33" s="20">
        <v>500</v>
      </c>
      <c r="E33" s="6" t="s">
        <v>4</v>
      </c>
    </row>
    <row r="34" spans="1:5" ht="12.75">
      <c r="A34" s="3" t="s">
        <v>10</v>
      </c>
      <c r="B34" s="19" t="s">
        <v>64</v>
      </c>
      <c r="C34" s="19" t="s">
        <v>65</v>
      </c>
      <c r="D34" s="20">
        <v>900</v>
      </c>
      <c r="E34" s="6" t="s">
        <v>4</v>
      </c>
    </row>
    <row r="35" spans="1:5" ht="12.75">
      <c r="A35" s="3" t="s">
        <v>10</v>
      </c>
      <c r="B35" s="19" t="s">
        <v>66</v>
      </c>
      <c r="C35" s="19" t="s">
        <v>67</v>
      </c>
      <c r="D35" s="20">
        <v>400</v>
      </c>
      <c r="E35" s="6" t="s">
        <v>4</v>
      </c>
    </row>
    <row r="36" spans="1:5" ht="12.75">
      <c r="A36" s="3" t="s">
        <v>10</v>
      </c>
      <c r="B36" s="19" t="s">
        <v>68</v>
      </c>
      <c r="C36" s="19" t="s">
        <v>69</v>
      </c>
      <c r="D36" s="20">
        <v>300</v>
      </c>
      <c r="E36" s="6" t="s">
        <v>4</v>
      </c>
    </row>
    <row r="37" spans="1:5" ht="12.75">
      <c r="A37" s="3" t="s">
        <v>10</v>
      </c>
      <c r="B37" s="19" t="s">
        <v>70</v>
      </c>
      <c r="C37" s="19" t="s">
        <v>71</v>
      </c>
      <c r="D37" s="20">
        <v>400</v>
      </c>
      <c r="E37" s="6" t="s">
        <v>4</v>
      </c>
    </row>
    <row r="38" spans="1:5" ht="12.75">
      <c r="A38" s="3" t="s">
        <v>10</v>
      </c>
      <c r="B38" s="19" t="s">
        <v>72</v>
      </c>
      <c r="C38" s="19" t="s">
        <v>73</v>
      </c>
      <c r="D38" s="20">
        <v>500</v>
      </c>
      <c r="E38" s="6" t="s">
        <v>4</v>
      </c>
    </row>
    <row r="39" spans="1:5" ht="12.75">
      <c r="A39" s="3" t="s">
        <v>10</v>
      </c>
      <c r="B39" s="19" t="s">
        <v>74</v>
      </c>
      <c r="C39" s="19" t="s">
        <v>75</v>
      </c>
      <c r="D39" s="20">
        <v>250</v>
      </c>
      <c r="E39" s="6" t="s">
        <v>4</v>
      </c>
    </row>
    <row r="40" spans="1:5" ht="12.75">
      <c r="A40" s="3" t="s">
        <v>10</v>
      </c>
      <c r="B40" s="21" t="s">
        <v>66</v>
      </c>
      <c r="C40" s="21" t="s">
        <v>76</v>
      </c>
      <c r="D40" s="22">
        <v>800</v>
      </c>
      <c r="E40" s="6" t="s">
        <v>4</v>
      </c>
    </row>
    <row r="41" spans="1:5" ht="12.75">
      <c r="A41" s="3" t="s">
        <v>10</v>
      </c>
      <c r="B41" s="21" t="s">
        <v>77</v>
      </c>
      <c r="C41" s="21" t="s">
        <v>78</v>
      </c>
      <c r="D41" s="22">
        <v>300</v>
      </c>
      <c r="E41" s="6" t="s">
        <v>4</v>
      </c>
    </row>
    <row r="42" spans="1:5" ht="13.5" thickBot="1">
      <c r="A42" s="37" t="s">
        <v>10</v>
      </c>
      <c r="B42" s="48" t="s">
        <v>79</v>
      </c>
      <c r="C42" s="48" t="s">
        <v>80</v>
      </c>
      <c r="D42" s="49">
        <v>700</v>
      </c>
      <c r="E42" s="47" t="s">
        <v>4</v>
      </c>
    </row>
    <row r="43" spans="1:5" ht="13.5" thickBot="1">
      <c r="A43" s="40" t="s">
        <v>10</v>
      </c>
      <c r="B43" s="41" t="s">
        <v>13</v>
      </c>
      <c r="C43" s="41"/>
      <c r="D43" s="42">
        <f>SUM(D31:D42)</f>
        <v>6000</v>
      </c>
      <c r="E43" s="43"/>
    </row>
    <row r="44" spans="1:5" ht="12.75">
      <c r="A44" s="3" t="s">
        <v>8</v>
      </c>
      <c r="B44" s="21" t="s">
        <v>81</v>
      </c>
      <c r="C44" s="4" t="s">
        <v>82</v>
      </c>
      <c r="D44" s="5">
        <v>600</v>
      </c>
      <c r="E44" s="6" t="s">
        <v>4</v>
      </c>
    </row>
    <row r="45" spans="1:5" ht="12.75">
      <c r="A45" s="3" t="s">
        <v>8</v>
      </c>
      <c r="B45" s="21" t="s">
        <v>83</v>
      </c>
      <c r="C45" s="4" t="s">
        <v>84</v>
      </c>
      <c r="D45" s="5">
        <v>1600</v>
      </c>
      <c r="E45" s="6" t="s">
        <v>4</v>
      </c>
    </row>
    <row r="46" spans="1:5" ht="12.75">
      <c r="A46" s="3" t="s">
        <v>8</v>
      </c>
      <c r="B46" s="21" t="s">
        <v>85</v>
      </c>
      <c r="C46" s="4" t="s">
        <v>86</v>
      </c>
      <c r="D46" s="5">
        <v>1700</v>
      </c>
      <c r="E46" s="6" t="s">
        <v>4</v>
      </c>
    </row>
    <row r="47" spans="1:5" ht="12.75">
      <c r="A47" s="3" t="s">
        <v>8</v>
      </c>
      <c r="B47" s="21" t="s">
        <v>87</v>
      </c>
      <c r="C47" s="4" t="s">
        <v>88</v>
      </c>
      <c r="D47" s="5">
        <v>400</v>
      </c>
      <c r="E47" s="6" t="s">
        <v>4</v>
      </c>
    </row>
    <row r="48" spans="1:5" ht="12.75">
      <c r="A48" s="3" t="s">
        <v>8</v>
      </c>
      <c r="B48" s="21" t="s">
        <v>87</v>
      </c>
      <c r="C48" s="4" t="s">
        <v>89</v>
      </c>
      <c r="D48" s="5">
        <v>100</v>
      </c>
      <c r="E48" s="6" t="s">
        <v>4</v>
      </c>
    </row>
    <row r="49" spans="1:5" ht="12.75">
      <c r="A49" s="3" t="s">
        <v>8</v>
      </c>
      <c r="B49" s="21" t="s">
        <v>90</v>
      </c>
      <c r="C49" s="4" t="s">
        <v>91</v>
      </c>
      <c r="D49" s="5">
        <v>100</v>
      </c>
      <c r="E49" s="6" t="s">
        <v>4</v>
      </c>
    </row>
    <row r="50" spans="1:5" ht="12.75">
      <c r="A50" s="3" t="s">
        <v>8</v>
      </c>
      <c r="B50" s="21" t="s">
        <v>90</v>
      </c>
      <c r="C50" s="4" t="s">
        <v>92</v>
      </c>
      <c r="D50" s="5">
        <v>200</v>
      </c>
      <c r="E50" s="6" t="s">
        <v>4</v>
      </c>
    </row>
    <row r="51" spans="1:5" ht="12.75">
      <c r="A51" s="3" t="s">
        <v>8</v>
      </c>
      <c r="B51" s="21" t="s">
        <v>93</v>
      </c>
      <c r="C51" s="4" t="s">
        <v>94</v>
      </c>
      <c r="D51" s="5">
        <v>300</v>
      </c>
      <c r="E51" s="6" t="s">
        <v>4</v>
      </c>
    </row>
    <row r="52" spans="1:5" ht="13.5" thickBot="1">
      <c r="A52" s="37" t="s">
        <v>8</v>
      </c>
      <c r="B52" s="48"/>
      <c r="C52" s="58" t="s">
        <v>95</v>
      </c>
      <c r="D52" s="39">
        <v>100</v>
      </c>
      <c r="E52" s="47" t="s">
        <v>4</v>
      </c>
    </row>
    <row r="53" spans="1:5" ht="13.5" thickBot="1">
      <c r="A53" s="40" t="s">
        <v>8</v>
      </c>
      <c r="B53" s="41" t="s">
        <v>14</v>
      </c>
      <c r="C53" s="41"/>
      <c r="D53" s="42">
        <f>SUM(D44:D52)</f>
        <v>5100</v>
      </c>
      <c r="E53" s="43"/>
    </row>
    <row r="54" spans="1:5" ht="12.75">
      <c r="A54" s="50" t="s">
        <v>15</v>
      </c>
      <c r="B54" s="51" t="s">
        <v>96</v>
      </c>
      <c r="C54" s="52" t="s">
        <v>97</v>
      </c>
      <c r="D54" s="53">
        <v>300</v>
      </c>
      <c r="E54" s="52" t="s">
        <v>4</v>
      </c>
    </row>
    <row r="55" spans="1:5" ht="12.75">
      <c r="A55" s="11" t="s">
        <v>15</v>
      </c>
      <c r="B55" s="23" t="s">
        <v>98</v>
      </c>
      <c r="C55" s="4" t="s">
        <v>99</v>
      </c>
      <c r="D55" s="12">
        <v>200</v>
      </c>
      <c r="E55" s="4" t="s">
        <v>4</v>
      </c>
    </row>
    <row r="56" spans="1:5" ht="12.75">
      <c r="A56" s="11" t="s">
        <v>15</v>
      </c>
      <c r="B56" s="23" t="s">
        <v>100</v>
      </c>
      <c r="C56" s="4" t="s">
        <v>101</v>
      </c>
      <c r="D56" s="12">
        <v>300</v>
      </c>
      <c r="E56" s="4" t="s">
        <v>4</v>
      </c>
    </row>
    <row r="57" spans="1:5" ht="12.75">
      <c r="A57" s="11" t="s">
        <v>15</v>
      </c>
      <c r="B57" s="23" t="s">
        <v>102</v>
      </c>
      <c r="C57" s="4" t="s">
        <v>103</v>
      </c>
      <c r="D57" s="12">
        <v>500</v>
      </c>
      <c r="E57" s="4" t="s">
        <v>4</v>
      </c>
    </row>
    <row r="58" spans="1:5" ht="12.75">
      <c r="A58" s="11" t="s">
        <v>15</v>
      </c>
      <c r="B58" s="23" t="s">
        <v>104</v>
      </c>
      <c r="C58" s="4" t="s">
        <v>105</v>
      </c>
      <c r="D58" s="12">
        <v>200</v>
      </c>
      <c r="E58" s="4" t="s">
        <v>4</v>
      </c>
    </row>
    <row r="59" spans="1:5" ht="12.75">
      <c r="A59" s="11" t="s">
        <v>15</v>
      </c>
      <c r="B59" s="23" t="s">
        <v>106</v>
      </c>
      <c r="C59" s="4" t="s">
        <v>107</v>
      </c>
      <c r="D59" s="12">
        <v>250</v>
      </c>
      <c r="E59" s="4" t="s">
        <v>4</v>
      </c>
    </row>
    <row r="60" spans="1:5" ht="13.5" thickBot="1">
      <c r="A60" s="44" t="s">
        <v>15</v>
      </c>
      <c r="B60" s="45" t="s">
        <v>108</v>
      </c>
      <c r="C60" s="38" t="s">
        <v>109</v>
      </c>
      <c r="D60" s="54">
        <v>1250</v>
      </c>
      <c r="E60" s="38" t="s">
        <v>4</v>
      </c>
    </row>
    <row r="61" spans="1:6" ht="13.5" thickBot="1">
      <c r="A61" s="40" t="s">
        <v>15</v>
      </c>
      <c r="B61" s="41" t="s">
        <v>16</v>
      </c>
      <c r="C61" s="41"/>
      <c r="D61" s="42">
        <f>SUM(D54:D60)</f>
        <v>3000</v>
      </c>
      <c r="E61" s="43"/>
      <c r="F61" s="24"/>
    </row>
    <row r="62" spans="1:6" ht="13.5" thickBot="1">
      <c r="A62" s="27" t="s">
        <v>9</v>
      </c>
      <c r="B62" s="55" t="s">
        <v>110</v>
      </c>
      <c r="C62" s="55" t="s">
        <v>111</v>
      </c>
      <c r="D62" s="56">
        <v>5000</v>
      </c>
      <c r="E62" s="57" t="s">
        <v>4</v>
      </c>
      <c r="F62" s="24"/>
    </row>
    <row r="63" spans="1:5" ht="13.5" thickBot="1">
      <c r="A63" s="40" t="s">
        <v>9</v>
      </c>
      <c r="B63" s="41" t="s">
        <v>17</v>
      </c>
      <c r="C63" s="41"/>
      <c r="D63" s="42">
        <f>SUM(D62)</f>
        <v>5000</v>
      </c>
      <c r="E63" s="43"/>
    </row>
    <row r="65" spans="1:5" ht="12.75">
      <c r="A65" s="15" t="s">
        <v>18</v>
      </c>
      <c r="B65" s="15" t="s">
        <v>19</v>
      </c>
      <c r="C65" s="16"/>
      <c r="D65" s="17">
        <f>D63+D61+D53+D43+D30+D19</f>
        <v>29900</v>
      </c>
      <c r="E65" s="18"/>
    </row>
  </sheetData>
  <sheetProtection/>
  <mergeCells count="10">
    <mergeCell ref="A2:E2"/>
    <mergeCell ref="B61:C61"/>
    <mergeCell ref="B63:C63"/>
    <mergeCell ref="B19:C19"/>
    <mergeCell ref="B30:C30"/>
    <mergeCell ref="B43:C43"/>
    <mergeCell ref="B53:C53"/>
    <mergeCell ref="A4:E4"/>
    <mergeCell ref="A5:E5"/>
    <mergeCell ref="A6:E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Bazant Milos</dc:creator>
  <cp:keywords/>
  <dc:description/>
  <cp:lastModifiedBy>mikulasek</cp:lastModifiedBy>
  <cp:lastPrinted>2013-04-08T12:49:47Z</cp:lastPrinted>
  <dcterms:created xsi:type="dcterms:W3CDTF">2012-03-16T08:48:10Z</dcterms:created>
  <dcterms:modified xsi:type="dcterms:W3CDTF">2014-04-22T08:57:40Z</dcterms:modified>
  <cp:category/>
  <cp:version/>
  <cp:contentType/>
  <cp:contentStatus/>
</cp:coreProperties>
</file>