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6" activeTab="3"/>
  </bookViews>
  <sheets>
    <sheet name="Soustruh hrotový univerzální" sheetId="1" r:id="rId1"/>
    <sheet name="Frézka nástrojařská vertikální" sheetId="2" r:id="rId2"/>
    <sheet name="Frézka vertikální univerzální" sheetId="3" r:id="rId3"/>
    <sheet name="Frézka horizontální univerzální" sheetId="4" r:id="rId4"/>
    <sheet name="Vrtačka stolní" sheetId="5" r:id="rId5"/>
    <sheet name="Vrtačka sloupová" sheetId="6" r:id="rId6"/>
    <sheet name="Kontrolní vybavení" sheetId="7" r:id="rId7"/>
  </sheets>
  <definedNames>
    <definedName name="_xlnm.Print_Titles" localSheetId="3">'Frézka horizontální univerzální'!$6:$7</definedName>
    <definedName name="_xlnm.Print_Titles" localSheetId="1">'Frézka nástrojařská vertikální'!$6:$7</definedName>
    <definedName name="_xlnm.Print_Titles" localSheetId="2">'Frézka vertikální univerzální'!$6:$7</definedName>
    <definedName name="_xlnm.Print_Titles" localSheetId="0">'Soustruh hrotový univerzální'!$6:$7</definedName>
    <definedName name="_xlnm.Print_Titles" localSheetId="5">'Vrtačka sloupová'!$6:$7</definedName>
    <definedName name="_xlnm.Print_Titles" localSheetId="4">'Vrtačka stolní'!$6:$7</definedName>
    <definedName name="_xlnm.Print_Area" localSheetId="3">'Frézka horizontální univerzální'!$B$1:$M$158</definedName>
    <definedName name="_xlnm.Print_Area" localSheetId="1">'Frézka nástrojařská vertikální'!$B$1:$M$139</definedName>
    <definedName name="_xlnm.Print_Area" localSheetId="2">'Frézka vertikální univerzální'!$B$1:$M$147</definedName>
    <definedName name="_xlnm.Print_Area" localSheetId="6">'Kontrolní vybavení'!$B$2:$I$111</definedName>
    <definedName name="_xlnm.Print_Area" localSheetId="0">'Soustruh hrotový univerzální'!$B$1:$M$150</definedName>
    <definedName name="_xlnm.Print_Area" localSheetId="5">'Vrtačka sloupová'!$B$1:$M$83</definedName>
    <definedName name="_xlnm.Print_Area" localSheetId="4">'Vrtačka stolní'!$B$1:$M$75</definedName>
  </definedNames>
  <calcPr fullCalcOnLoad="1"/>
</workbook>
</file>

<file path=xl/sharedStrings.xml><?xml version="1.0" encoding="utf-8"?>
<sst xmlns="http://schemas.openxmlformats.org/spreadsheetml/2006/main" count="1123" uniqueCount="446">
  <si>
    <t>Závitové hodinky  – metrické</t>
  </si>
  <si>
    <t>Otočný hrot MK5</t>
  </si>
  <si>
    <t>Kotevný materiál</t>
  </si>
  <si>
    <t>mm</t>
  </si>
  <si>
    <t>Zásuvka jednofázová</t>
  </si>
  <si>
    <t>cena v CZK/ks</t>
  </si>
  <si>
    <t>KS</t>
  </si>
  <si>
    <t>CENA CELKEM
CZK</t>
  </si>
  <si>
    <t>s DPH</t>
  </si>
  <si>
    <t>bez
DPH</t>
  </si>
  <si>
    <t>kg</t>
  </si>
  <si>
    <t>kW</t>
  </si>
  <si>
    <t>Vnější rozměry pracovního stolu</t>
  </si>
  <si>
    <t xml:space="preserve">šířka  </t>
  </si>
  <si>
    <t xml:space="preserve">délka  </t>
  </si>
  <si>
    <t>Upínací drážky</t>
  </si>
  <si>
    <t xml:space="preserve">počet  </t>
  </si>
  <si>
    <t xml:space="preserve">šířka   </t>
  </si>
  <si>
    <t xml:space="preserve">rozteč  </t>
  </si>
  <si>
    <t>Pracovní zdvihy</t>
  </si>
  <si>
    <t>(„X“)</t>
  </si>
  <si>
    <t xml:space="preserve">podélný  </t>
  </si>
  <si>
    <t>(„Y“)</t>
  </si>
  <si>
    <t xml:space="preserve">příčný     </t>
  </si>
  <si>
    <t xml:space="preserve"> („Z“)</t>
  </si>
  <si>
    <t xml:space="preserve">svislý      </t>
  </si>
  <si>
    <t>Posuvy</t>
  </si>
  <si>
    <t>(„X“, „Y“, „Z“)</t>
  </si>
  <si>
    <t xml:space="preserve">počet stupňů   </t>
  </si>
  <si>
    <t>„X“</t>
  </si>
  <si>
    <t xml:space="preserve">rozsah   </t>
  </si>
  <si>
    <t>20 - 900</t>
  </si>
  <si>
    <t>mm/min</t>
  </si>
  <si>
    <t>„Y“</t>
  </si>
  <si>
    <t>„Z“</t>
  </si>
  <si>
    <t>Rychloposuv</t>
  </si>
  <si>
    <t xml:space="preserve">velikost   </t>
  </si>
  <si>
    <t>Vřeteno</t>
  </si>
  <si>
    <t>ot./min</t>
  </si>
  <si>
    <t>45 - 2000</t>
  </si>
  <si>
    <r>
      <t>±</t>
    </r>
    <r>
      <rPr>
        <sz val="11"/>
        <rFont val="Arial"/>
        <family val="2"/>
      </rPr>
      <t xml:space="preserve"> 45</t>
    </r>
    <r>
      <rPr>
        <sz val="11"/>
        <rFont val="Symbol"/>
        <family val="1"/>
      </rPr>
      <t>°</t>
    </r>
  </si>
  <si>
    <t>Celkový příkon stroje</t>
  </si>
  <si>
    <t>kVA</t>
  </si>
  <si>
    <r>
      <t>Hmotnost stroje</t>
    </r>
    <r>
      <rPr>
        <sz val="11"/>
        <rFont val="Arial"/>
        <family val="2"/>
      </rPr>
      <t xml:space="preserve"> </t>
    </r>
  </si>
  <si>
    <t>Výška stroje</t>
  </si>
  <si>
    <t>Zastavěná plocha</t>
  </si>
  <si>
    <t>ks</t>
  </si>
  <si>
    <t xml:space="preserve"> -</t>
  </si>
  <si>
    <t>stupňů</t>
  </si>
  <si>
    <t>vertikální</t>
  </si>
  <si>
    <t xml:space="preserve"> - provedení</t>
  </si>
  <si>
    <t xml:space="preserve"> - velikost  upínacího kužele   </t>
  </si>
  <si>
    <t xml:space="preserve"> - otáčky </t>
  </si>
  <si>
    <t xml:space="preserve"> - výsuv pinoly</t>
  </si>
  <si>
    <t xml:space="preserve"> - jmenovitý výkon hl. motoru   </t>
  </si>
  <si>
    <t xml:space="preserve"> - natočení vertikální hlavy</t>
  </si>
  <si>
    <t>ruční</t>
  </si>
  <si>
    <t>Maximální přípustné zatížení stolu</t>
  </si>
  <si>
    <t xml:space="preserve">  (obrobek+upínač, jiné zařízení)</t>
  </si>
  <si>
    <t xml:space="preserve"> - napěťová soustava</t>
  </si>
  <si>
    <t>3x400V/50Hz</t>
  </si>
  <si>
    <t>Povrchová úprava</t>
  </si>
  <si>
    <t>metrické</t>
  </si>
  <si>
    <t>Provedení zařízení</t>
  </si>
  <si>
    <t>Osvětlení stroje</t>
  </si>
  <si>
    <t>Dokumentace</t>
  </si>
  <si>
    <t xml:space="preserve"> - ruční </t>
  </si>
  <si>
    <t xml:space="preserve"> - strojní</t>
  </si>
  <si>
    <t>v základním provedení</t>
  </si>
  <si>
    <r>
      <t xml:space="preserve">  - pohony pro připojení zvláštního příslušenství
 </t>
    </r>
    <r>
      <rPr>
        <i/>
        <sz val="11"/>
        <rFont val="Arial"/>
        <family val="2"/>
      </rPr>
      <t>(otočný stůl, dělící přístroj, atd.)</t>
    </r>
  </si>
  <si>
    <t xml:space="preserve">  - pokles konzoly</t>
  </si>
  <si>
    <t>Obecné parametry zařízení</t>
  </si>
  <si>
    <t>cca</t>
  </si>
  <si>
    <t>3000 x 2000</t>
  </si>
  <si>
    <t xml:space="preserve"> - balící list</t>
  </si>
  <si>
    <t xml:space="preserve"> - návod k obsluze a údržbě zařízení</t>
  </si>
  <si>
    <t>(mechanika, elektro, systém)</t>
  </si>
  <si>
    <t xml:space="preserve"> - protokol přesnosti</t>
  </si>
  <si>
    <t xml:space="preserve"> - prohlášení o shodě CE</t>
  </si>
  <si>
    <t xml:space="preserve"> - revizní zpráva elektro</t>
  </si>
  <si>
    <t>2x 
+ elektronická verze</t>
  </si>
  <si>
    <t xml:space="preserve"> - jazyk</t>
  </si>
  <si>
    <t>český</t>
  </si>
  <si>
    <t>Komunikace, štítkování, označení</t>
  </si>
  <si>
    <t>česky</t>
  </si>
  <si>
    <t>Centrální mazání</t>
  </si>
  <si>
    <t>Chlazení nástrojů</t>
  </si>
  <si>
    <t>Obecné vybavení zařízení</t>
  </si>
  <si>
    <t>Záruka</t>
  </si>
  <si>
    <t>Standartní příslušenství</t>
  </si>
  <si>
    <t>Školení  obsluhy</t>
  </si>
  <si>
    <t>Balení</t>
  </si>
  <si>
    <t>Ostatní</t>
  </si>
  <si>
    <t xml:space="preserve"> - automatické cykly v podélné ose</t>
  </si>
  <si>
    <t>-  v osách „X“, „Y“, „Z“ plynulé stroj. posuvy</t>
  </si>
  <si>
    <t>-  osvětlení,</t>
  </si>
  <si>
    <t>-  bezpečnostní kryt a kryt pracovního prostoru</t>
  </si>
  <si>
    <t>-  „CE“ provedení</t>
  </si>
  <si>
    <t>Frézka konzolová vertikální</t>
  </si>
  <si>
    <t>Pneumatické upínání nástroje</t>
  </si>
  <si>
    <t>Zvýšená otáčková řada: 45 – 2000 ot/min</t>
  </si>
  <si>
    <t>Zvyšovací deska</t>
  </si>
  <si>
    <t xml:space="preserve">Automatické pracovní cykly v jedné ose </t>
  </si>
  <si>
    <t xml:space="preserve">Pokles konzoly </t>
  </si>
  <si>
    <t xml:space="preserve">Automatický mazací přístroj </t>
  </si>
  <si>
    <t xml:space="preserve"> Vřeteno s kuželem ISO40 </t>
  </si>
  <si>
    <t>Pružné ustavovací podložky</t>
  </si>
  <si>
    <r>
      <t>-</t>
    </r>
    <r>
      <rPr>
        <sz val="10"/>
        <rFont val="Arial"/>
        <family val="2"/>
      </rPr>
      <t xml:space="preserve"> metrické provedení,</t>
    </r>
  </si>
  <si>
    <t>univerzální dělící přístroj</t>
  </si>
  <si>
    <t>výškový koník</t>
  </si>
  <si>
    <t>křížová deska</t>
  </si>
  <si>
    <t>závitová lyra</t>
  </si>
  <si>
    <t>podpěra</t>
  </si>
  <si>
    <t xml:space="preserve">       otočný stůl ruční</t>
  </si>
  <si>
    <t>upínka  dle č.v. 4 11 09 0577</t>
  </si>
  <si>
    <t>strojní svěrák pevný párovaný</t>
  </si>
  <si>
    <t xml:space="preserve">strojní svěrák otočný a sklopný   </t>
  </si>
  <si>
    <t xml:space="preserve">strojní svěrák samostředící         </t>
  </si>
  <si>
    <t>středící kameny 18mm</t>
  </si>
  <si>
    <t>frézovací trn krátký</t>
  </si>
  <si>
    <t>Pro ruční upínání:</t>
  </si>
  <si>
    <t>redukční pouzdro</t>
  </si>
  <si>
    <t>Upínací nástavce pro pneumatické upínání:</t>
  </si>
  <si>
    <t>upín. šroub</t>
  </si>
  <si>
    <t>matice (po 1 ks)</t>
  </si>
  <si>
    <t>upínací pouzdro</t>
  </si>
  <si>
    <t>sada kleštin</t>
  </si>
  <si>
    <t>montážní příslušenství</t>
  </si>
  <si>
    <t>strojní svěrák pevný</t>
  </si>
  <si>
    <t xml:space="preserve"> - automatické cykly v podélné ose X</t>
  </si>
  <si>
    <t xml:space="preserve"> - natočení podélného stolu 
    s otočnou částí</t>
  </si>
  <si>
    <t>horizontální</t>
  </si>
  <si>
    <t>Kryt matice fréz. Trnu</t>
  </si>
  <si>
    <t>Obrážecí hlava</t>
  </si>
  <si>
    <t>frézovací trn dlouhý</t>
  </si>
  <si>
    <t xml:space="preserve">ISO40 </t>
  </si>
  <si>
    <t>Stůl</t>
  </si>
  <si>
    <t>Frézka konzolová vertikální nástrojařská</t>
  </si>
  <si>
    <t>ruční kolo s dělením X,Y 0,05mm; Z 0,02mm</t>
  </si>
  <si>
    <t xml:space="preserve"> - natočení vertikální hlavy 
    -- v podélné rovině stolu</t>
  </si>
  <si>
    <r>
      <t>±</t>
    </r>
    <r>
      <rPr>
        <sz val="11"/>
        <rFont val="Arial"/>
        <family val="2"/>
      </rPr>
      <t xml:space="preserve"> 90</t>
    </r>
    <r>
      <rPr>
        <sz val="11"/>
        <rFont val="Symbol"/>
        <family val="1"/>
      </rPr>
      <t>°</t>
    </r>
  </si>
  <si>
    <t>2700 x 2100</t>
  </si>
  <si>
    <t>Horizontální hlava</t>
  </si>
  <si>
    <t xml:space="preserve">Opěrné ložisko </t>
  </si>
  <si>
    <t>ISO 40 x 16 x 320</t>
  </si>
  <si>
    <t>ISO 40 x 16 x 30</t>
  </si>
  <si>
    <t>ISO 40 x 22 x 19</t>
  </si>
  <si>
    <t>ISO 40 x 22 x 37</t>
  </si>
  <si>
    <t>ISO 40 x 27 x 47</t>
  </si>
  <si>
    <t>ISO 40 x 32 x 60</t>
  </si>
  <si>
    <t>upínací nástavec pro pneumatické upínání</t>
  </si>
  <si>
    <t>ISO 40 / Morse 2</t>
  </si>
  <si>
    <t>ISO 40 / ISO 30</t>
  </si>
  <si>
    <t>ISO 40 / Morse 3</t>
  </si>
  <si>
    <t>ISO 40 x 16</t>
  </si>
  <si>
    <t>ISO 40 x 28</t>
  </si>
  <si>
    <t>dřevěný transportní obal 
( 193 x 208 x 191 cm, 500 kg )</t>
  </si>
  <si>
    <t>dřevěná transportní základna
 ( 185 x 200 cm, 140 kg )</t>
  </si>
  <si>
    <t>24 měsíců</t>
  </si>
  <si>
    <t>Koník :</t>
  </si>
  <si>
    <t>Výška</t>
  </si>
  <si>
    <r>
      <t xml:space="preserve">min </t>
    </r>
    <r>
      <rPr>
        <b/>
        <vertAlign val="superscript"/>
        <sz val="11"/>
        <color indexed="63"/>
        <rFont val="Arial"/>
        <family val="2"/>
      </rPr>
      <t>-1</t>
    </r>
  </si>
  <si>
    <t>Popis</t>
  </si>
  <si>
    <t>Ident</t>
  </si>
  <si>
    <t>Jednotka</t>
  </si>
  <si>
    <t>Rozměr</t>
  </si>
  <si>
    <t>MORSE 6</t>
  </si>
  <si>
    <t>20x20</t>
  </si>
  <si>
    <t>MORSE 5</t>
  </si>
  <si>
    <t>Závity :</t>
  </si>
  <si>
    <t>Metrické závity   </t>
  </si>
  <si>
    <t>- počet</t>
  </si>
  <si>
    <t>záv./1"</t>
  </si>
  <si>
    <t>Modulové závity     </t>
  </si>
  <si>
    <t>Závity Diametral Pitch</t>
  </si>
  <si>
    <r>
      <t xml:space="preserve">mm.ot </t>
    </r>
    <r>
      <rPr>
        <b/>
        <vertAlign val="superscript"/>
        <sz val="11"/>
        <color indexed="63"/>
        <rFont val="Arial"/>
        <family val="2"/>
      </rPr>
      <t>-1</t>
    </r>
  </si>
  <si>
    <t>Soustruh horizontální univerzální</t>
  </si>
  <si>
    <t>Specifikace a cena:</t>
  </si>
  <si>
    <t>Uvedení do provozu, včetně dopravy</t>
  </si>
  <si>
    <t>Vrtačka stolní</t>
  </si>
  <si>
    <t>Nabízené</t>
  </si>
  <si>
    <t>vyplnit údaje</t>
  </si>
  <si>
    <t>ISO 40 x 22 x 40</t>
  </si>
  <si>
    <t>ISO 40 x 27 x 40</t>
  </si>
  <si>
    <t>ISO 40 x 32 x  40</t>
  </si>
  <si>
    <t>ISO 40 x 22 x  500/ D40</t>
  </si>
  <si>
    <t>ISO 40 x 27 x  630/ D40</t>
  </si>
  <si>
    <t>ISO 40 x 32 x  630/ D40</t>
  </si>
  <si>
    <t>ISO 40 x 40 x  630/ D40</t>
  </si>
  <si>
    <t>ISO 40 / Morse 5</t>
  </si>
  <si>
    <t>ISO 40 / Morse 4</t>
  </si>
  <si>
    <t>ISO 40</t>
  </si>
  <si>
    <r>
      <t xml:space="preserve">
</t>
    </r>
    <r>
      <rPr>
        <b/>
        <sz val="11"/>
        <rFont val="Arial"/>
        <family val="2"/>
      </rPr>
      <t>ISO 40</t>
    </r>
  </si>
  <si>
    <t>Pohon vřetena :</t>
  </si>
  <si>
    <t>Rychloupínací nástrojový držák</t>
  </si>
  <si>
    <t>Ovládání</t>
  </si>
  <si>
    <t>Šířka</t>
  </si>
  <si>
    <t>Provedení obsahuje:</t>
  </si>
  <si>
    <t>mísa na třísky</t>
  </si>
  <si>
    <t>Zvláštní příslušenství</t>
  </si>
  <si>
    <t>Pracovní rozsah :</t>
  </si>
  <si>
    <t>Hlavní vřeteno :</t>
  </si>
  <si>
    <t>Suporty s pohony :</t>
  </si>
  <si>
    <t>(Osa X)</t>
  </si>
  <si>
    <t>(Osa Z)</t>
  </si>
  <si>
    <t>Standardní nástrojový držák</t>
  </si>
  <si>
    <t>Ruční nástrojové systémy:</t>
  </si>
  <si>
    <t>Whitvorthovy závity </t>
  </si>
  <si>
    <t>Délka</t>
  </si>
  <si>
    <t>750mm</t>
  </si>
  <si>
    <t>4-boká nástr.hlava</t>
  </si>
  <si>
    <t>Soustruh horizontální</t>
  </si>
  <si>
    <t>metrické provedení</t>
  </si>
  <si>
    <t>chlazení, osvětlení stroje</t>
  </si>
  <si>
    <t>elektrovýzbroj 3x400V/50 Hz</t>
  </si>
  <si>
    <t>přední kryt proti třískám, zadní kryt, kryt šroubu a tažné tyče</t>
  </si>
  <si>
    <t>přívod energií pancéřovanou hadicí</t>
  </si>
  <si>
    <t>4-boká nožová hlava</t>
  </si>
  <si>
    <t>návod na obsluhu stroje na CD, dokumentace</t>
  </si>
  <si>
    <t>redukční pouzdro do vřetene  z MK6 na MK5</t>
  </si>
  <si>
    <t>sada nářadí</t>
  </si>
  <si>
    <t>střižný kolík 3ks</t>
  </si>
  <si>
    <t>sada výměnných kol pro řezání závitů</t>
  </si>
  <si>
    <t>Valivá vložka pro pevnou opěrku (sada je 3ks)</t>
  </si>
  <si>
    <t>Valivá vložka pro opěrku pohyblivou (sada je 2ks)</t>
  </si>
  <si>
    <t>Zadní nožový držák</t>
  </si>
  <si>
    <t xml:space="preserve">Vrtačka stolní </t>
  </si>
  <si>
    <t>Ukazatel hloubky vrtání stupnice</t>
  </si>
  <si>
    <t>Doraz hloubky vrtání přesné nastavení</t>
  </si>
  <si>
    <t>Upínací plocha stolu - svisle -</t>
  </si>
  <si>
    <t>Výškové nastavení stolu a vřeteníku ozubeným hřebenem</t>
  </si>
  <si>
    <t>Posuvy ruční / strojní</t>
  </si>
  <si>
    <t xml:space="preserve">Počet vřeten </t>
  </si>
  <si>
    <t>MORSE 3</t>
  </si>
  <si>
    <t>T - drážky</t>
  </si>
  <si>
    <t>Vzd. vřetena od up. plochy stolu max / min</t>
  </si>
  <si>
    <t>pravé - levé</t>
  </si>
  <si>
    <t>směr otáčení</t>
  </si>
  <si>
    <t>Otáčky vřetena:</t>
  </si>
  <si>
    <t>rozsah</t>
  </si>
  <si>
    <t>mm/ot</t>
  </si>
  <si>
    <t>Nt / Bt</t>
  </si>
  <si>
    <t>Hmotnost stroje</t>
  </si>
  <si>
    <t>Max. rozměry:</t>
  </si>
  <si>
    <t>Elektromotor vřetena</t>
  </si>
  <si>
    <t xml:space="preserve"> - Chlazení</t>
  </si>
  <si>
    <t xml:space="preserve"> - Osvětlení</t>
  </si>
  <si>
    <t xml:space="preserve"> - Návod k obsluze</t>
  </si>
  <si>
    <t>Sada  - nářadí a nástroje</t>
  </si>
  <si>
    <t xml:space="preserve">Ochranný kryt nástroje </t>
  </si>
  <si>
    <t>Vrtačka sloupová</t>
  </si>
  <si>
    <t>stupnice</t>
  </si>
  <si>
    <t>přesné nastavení</t>
  </si>
  <si>
    <r>
      <t xml:space="preserve"> -</t>
    </r>
    <r>
      <rPr>
        <sz val="10"/>
        <rFont val="Arial"/>
        <family val="2"/>
      </rPr>
      <t xml:space="preserve"> metrické provedení,</t>
    </r>
  </si>
  <si>
    <t>Cena/ks</t>
  </si>
  <si>
    <t>Ks</t>
  </si>
  <si>
    <t>Cena celkem</t>
  </si>
  <si>
    <t>ISO 40/ ISO 50</t>
  </si>
  <si>
    <t>Upínací trny</t>
  </si>
  <si>
    <t>Frézy</t>
  </si>
  <si>
    <t>stopková čelní HSS</t>
  </si>
  <si>
    <t>d  4</t>
  </si>
  <si>
    <t>d  5</t>
  </si>
  <si>
    <t>d  6</t>
  </si>
  <si>
    <t>d  8</t>
  </si>
  <si>
    <t>d 10</t>
  </si>
  <si>
    <t>d 12</t>
  </si>
  <si>
    <t>d 16</t>
  </si>
  <si>
    <t>d 20</t>
  </si>
  <si>
    <t>d 25</t>
  </si>
  <si>
    <t>d 32</t>
  </si>
  <si>
    <t>d 40</t>
  </si>
  <si>
    <t>tvrdokov</t>
  </si>
  <si>
    <t>d 4</t>
  </si>
  <si>
    <t>d 6</t>
  </si>
  <si>
    <t>d 8</t>
  </si>
  <si>
    <t>d 14</t>
  </si>
  <si>
    <t>d 18</t>
  </si>
  <si>
    <t>drážkovací</t>
  </si>
  <si>
    <t>d 2</t>
  </si>
  <si>
    <t>d 5</t>
  </si>
  <si>
    <t>nástrčné</t>
  </si>
  <si>
    <t>d 63</t>
  </si>
  <si>
    <t>číselníkový úchylkoměr</t>
  </si>
  <si>
    <t>magnetický stojánek</t>
  </si>
  <si>
    <t>Soustružnický nůž</t>
  </si>
  <si>
    <t>Sada</t>
  </si>
  <si>
    <t>Soustr. Nůž - upichovák</t>
  </si>
  <si>
    <t>š 2</t>
  </si>
  <si>
    <t>š 3</t>
  </si>
  <si>
    <t>š 4</t>
  </si>
  <si>
    <t>Plátky sada 10ks.</t>
  </si>
  <si>
    <t>plátky sada 10ks.</t>
  </si>
  <si>
    <t>Plátkové frézy</t>
  </si>
  <si>
    <t>d</t>
  </si>
  <si>
    <t>Plátky sada10ks.</t>
  </si>
  <si>
    <t>TK vrtáky</t>
  </si>
  <si>
    <t>Závitníky silové</t>
  </si>
  <si>
    <t>M</t>
  </si>
  <si>
    <t>Vzdálenost hrotů min.</t>
  </si>
  <si>
    <t>Výška hrotů nad ložem min.</t>
  </si>
  <si>
    <t>Šířka lože min.</t>
  </si>
  <si>
    <t>Vrtání vřetena min.</t>
  </si>
  <si>
    <t>Počet převodových stupňů min.</t>
  </si>
  <si>
    <t>Výkon elektromotoru hlavního pohonu min.</t>
  </si>
  <si>
    <t>Pracovní zdvih min.</t>
  </si>
  <si>
    <t>Pracovní zdvih nožového suportu min.</t>
  </si>
  <si>
    <t>Průměr hrotové objímky min.</t>
  </si>
  <si>
    <t>Zdvih pinoly min.</t>
  </si>
  <si>
    <t>min.</t>
  </si>
  <si>
    <t>Max. rozměry stroje :</t>
  </si>
  <si>
    <t>Hmotnost max.</t>
  </si>
  <si>
    <t>výkon hlavního motoru min. 4.0 kW</t>
  </si>
  <si>
    <t>Digitální 2 - osé odměřování  pro t.d. CE</t>
  </si>
  <si>
    <t xml:space="preserve">Lis mazací </t>
  </si>
  <si>
    <t>Upínací drážky - min.</t>
  </si>
  <si>
    <t xml:space="preserve"> - vzdálenost čela vřetena od upínací plochy stolu   -min.</t>
  </si>
  <si>
    <t>Vnější rozměry pracovního stolu -min.</t>
  </si>
  <si>
    <t>Maximální přípustné zatížení stolu -min.</t>
  </si>
  <si>
    <t>Pracovní zdvihy -min.</t>
  </si>
  <si>
    <t>Posuvy - min.</t>
  </si>
  <si>
    <t>Rychloposuv - min.</t>
  </si>
  <si>
    <t xml:space="preserve"> - velikost  upínacího kužele - min.</t>
  </si>
  <si>
    <t>rozsah   - min.</t>
  </si>
  <si>
    <t xml:space="preserve"> - jmenovitý výkon hl. motoru - min.</t>
  </si>
  <si>
    <t xml:space="preserve"> - vzdálenost čela vřetena od upínací plochy stolu-min.</t>
  </si>
  <si>
    <t>max.</t>
  </si>
  <si>
    <t xml:space="preserve">Číslicová indikace polohy pro 3 osy  </t>
  </si>
  <si>
    <t>Vnější rozměry pracovního stolu - min.</t>
  </si>
  <si>
    <t>Upínací drážky- min.</t>
  </si>
  <si>
    <t>Maximální přípustné zatížení stolu - min.</t>
  </si>
  <si>
    <t>Pracovní zdvihy -min</t>
  </si>
  <si>
    <t>Posuvy -min.</t>
  </si>
  <si>
    <t>6 - 250</t>
  </si>
  <si>
    <t>Rychloposuv -min.</t>
  </si>
  <si>
    <t xml:space="preserve"> - velikost  upínacího kužele   - min.</t>
  </si>
  <si>
    <t xml:space="preserve">počet stupňů  </t>
  </si>
  <si>
    <t xml:space="preserve"> - otáčky - min.</t>
  </si>
  <si>
    <t>35 -1400</t>
  </si>
  <si>
    <t xml:space="preserve"> - otáčky - zvýšená řada </t>
  </si>
  <si>
    <t xml:space="preserve"> - jmenovitý výkon hl. motoru  - min. </t>
  </si>
  <si>
    <t xml:space="preserve">Číslicová indikace polohy pro 3 osy </t>
  </si>
  <si>
    <t>Stůl -min. hodnota</t>
  </si>
  <si>
    <t>Vřeteno-min. hodnota</t>
  </si>
  <si>
    <t xml:space="preserve">Frézovací trn krátký </t>
  </si>
  <si>
    <t>Odklápěcí rameno</t>
  </si>
  <si>
    <t>Vrtací průměr do oceli 600 Mpa -min.</t>
  </si>
  <si>
    <t>Vrtací hloubka - min.</t>
  </si>
  <si>
    <t>Upínací plocha stolu - vodorovně - min.</t>
  </si>
  <si>
    <t>počet  -min.</t>
  </si>
  <si>
    <t>Vyložení vřeteníku -min.</t>
  </si>
  <si>
    <t>rozsah   -min.</t>
  </si>
  <si>
    <t>Elektromotor vřetena - min.</t>
  </si>
  <si>
    <t>Vrtací průměr do oceli 600 Mpa - min.</t>
  </si>
  <si>
    <t>Vrtací hloubka -min.</t>
  </si>
  <si>
    <t>Upínací plocha stolu - vodorovně -min.</t>
  </si>
  <si>
    <t>T - drážky - min.</t>
  </si>
  <si>
    <t>Strojní svěrák 100</t>
  </si>
  <si>
    <t>pr. 165</t>
  </si>
  <si>
    <t>SDJCL 2020</t>
  </si>
  <si>
    <t>DCMT 11T304</t>
  </si>
  <si>
    <t xml:space="preserve">Primární převod </t>
  </si>
  <si>
    <t>Strojní svěrák 100 mm</t>
  </si>
  <si>
    <t>typové označení / výrobce</t>
  </si>
  <si>
    <t>Max. oběžný průměr min</t>
  </si>
  <si>
    <t>Vnitřní kužel ve vřeteni min.</t>
  </si>
  <si>
    <t>Max. soustružený průměr v prolomení min.</t>
  </si>
  <si>
    <t>Max. oběžný průměr nad suportem min.</t>
  </si>
  <si>
    <t>Min. otáčky vřetena min.</t>
  </si>
  <si>
    <t>Max. otáčky vřetena min.</t>
  </si>
  <si>
    <t>Rozsah posuvů příčného suportu min.</t>
  </si>
  <si>
    <t>Rozsah pracovních posuvů podélných min</t>
  </si>
  <si>
    <t>Max. průřez nože min.</t>
  </si>
  <si>
    <t>Výška nože min</t>
  </si>
  <si>
    <t>Vnitřní kužel hrotové objímky min.</t>
  </si>
  <si>
    <t xml:space="preserve"> - stoupání min</t>
  </si>
  <si>
    <t xml:space="preserve"> - počet chodů DP min</t>
  </si>
  <si>
    <t>Výška max.</t>
  </si>
  <si>
    <t>Šířka max.</t>
  </si>
  <si>
    <t>Délka max</t>
  </si>
  <si>
    <t xml:space="preserve"> - natočení vertikální hlavy min.</t>
  </si>
  <si>
    <t xml:space="preserve">frézovací trn krátký </t>
  </si>
  <si>
    <t>ISO dle vřetene</t>
  </si>
  <si>
    <t>iso dle vřetena</t>
  </si>
  <si>
    <t>Vertikální frézovací přístroj  min.(ISO40)</t>
  </si>
  <si>
    <t>Univerzální frézovací přístroj min.(ISO40)</t>
  </si>
  <si>
    <t>Prostorový frézovací přístroj min. (ISO40)</t>
  </si>
  <si>
    <t>ISO dle vřetena</t>
  </si>
  <si>
    <t>univerzální dělící přístroj min.</t>
  </si>
  <si>
    <t>výškový koník min</t>
  </si>
  <si>
    <t>křížová deska min</t>
  </si>
  <si>
    <t>otočný stůl ruční min.</t>
  </si>
  <si>
    <t>Kužel ve vřetenu min.</t>
  </si>
  <si>
    <t>28 - 450</t>
  </si>
  <si>
    <t>8 - 150</t>
  </si>
  <si>
    <t>60 - 2200</t>
  </si>
  <si>
    <t>100 - 400</t>
  </si>
  <si>
    <t>pr,165</t>
  </si>
  <si>
    <t>Pro upínání:</t>
  </si>
  <si>
    <t>0,12-1</t>
  </si>
  <si>
    <t>0,07-2,5</t>
  </si>
  <si>
    <t>1,0 - 14.0</t>
  </si>
  <si>
    <t>2.0 - 28.0</t>
  </si>
  <si>
    <t>0,5-7</t>
  </si>
  <si>
    <t>4,0-56</t>
  </si>
  <si>
    <t>20 - 400</t>
  </si>
  <si>
    <t>20 - 350</t>
  </si>
  <si>
    <t>6 - 160</t>
  </si>
  <si>
    <t>60 -1400</t>
  </si>
  <si>
    <t>3400 x 2500</t>
  </si>
  <si>
    <t>40x22x140</t>
  </si>
  <si>
    <t>40x27x140</t>
  </si>
  <si>
    <t>40x32x140</t>
  </si>
  <si>
    <t>40x40x140</t>
  </si>
  <si>
    <t>vrtání vřetena 52 mm</t>
  </si>
  <si>
    <t xml:space="preserve">kryt sklíčidla </t>
  </si>
  <si>
    <t xml:space="preserve">pevný hrot </t>
  </si>
  <si>
    <t>Rychloupínací hlava + držák BD 25120</t>
  </si>
  <si>
    <t>Opěrka pevná min.  dia 10-115 mm</t>
  </si>
  <si>
    <t>Opěrka pohyblivá min.  dia 10-115 mm</t>
  </si>
  <si>
    <t xml:space="preserve">Příruba dia 200 mm </t>
  </si>
  <si>
    <t xml:space="preserve">3-čelisťové samostředící sklíčidlo s přírubou 200 mm </t>
  </si>
  <si>
    <t xml:space="preserve">4-čelisťové samostředící sklíčidlo s přírubou 200 mm </t>
  </si>
  <si>
    <t xml:space="preserve">Unášecí deska </t>
  </si>
  <si>
    <t>Záruka 24 měsíců</t>
  </si>
  <si>
    <t xml:space="preserve"> pracovní plocha stolu min.:  250 x 1200 mm,</t>
  </si>
  <si>
    <r>
      <t>±</t>
    </r>
    <r>
      <rPr>
        <sz val="11"/>
        <color indexed="8"/>
        <rFont val="Arial"/>
        <family val="2"/>
      </rPr>
      <t xml:space="preserve"> 45</t>
    </r>
    <r>
      <rPr>
        <sz val="11"/>
        <color indexed="8"/>
        <rFont val="Symbol"/>
        <family val="1"/>
      </rPr>
      <t>°</t>
    </r>
  </si>
  <si>
    <t>Požadavek na vybavení</t>
  </si>
  <si>
    <t>přesnost 0,01mm</t>
  </si>
  <si>
    <t>Plátkové vrtáky -průměr</t>
  </si>
  <si>
    <t>Plátkové vrtáky - průměr</t>
  </si>
  <si>
    <t>Frézka horizontální univerzální</t>
  </si>
  <si>
    <t>Příloha č. 3b3 materiálu k bodu č.     programu</t>
  </si>
  <si>
    <t xml:space="preserve">Ukončení vřetene </t>
  </si>
  <si>
    <t>ovládání suportové skříně vpravo</t>
  </si>
  <si>
    <t xml:space="preserve"> Vertikální nástrojářská frézka je obráběcí stroj určený pro provádění širokého rozsahu frézovacích, vrtacích a vyvrtávacích operací na malých a středních obrobcích, ve všech oborech strojírenské výroby. </t>
  </si>
  <si>
    <t>Frézka vertikální nástrojářská</t>
  </si>
  <si>
    <t>Frézka vertikální univerzální</t>
  </si>
  <si>
    <t xml:space="preserve">Vertikální univerzální frézka je obráběcí stroj určený pro provádění širokého rozsahu frézovacích, vrtacích a vyvrtávacích operací na malých a středních obrobcích, ve všech oborech strojírenské výroby. </t>
  </si>
  <si>
    <t xml:space="preserve">Horizontální univerzální frézka je obráběcí stroj určený pro provádění širokého rozsahu frézovacích, vrtacích a vyvrtávacích operací na malých a středních obrobcích, ve všech oborech strojírenské výroby. </t>
  </si>
  <si>
    <t>500-2500</t>
  </si>
  <si>
    <t>200 - 2500</t>
  </si>
  <si>
    <t xml:space="preserve"> - změna otáček -  závitování</t>
  </si>
  <si>
    <t xml:space="preserve"> - MORSE 3, strojní posuv</t>
  </si>
  <si>
    <t xml:space="preserve">Výškové nastavení stolu a vřeteníku </t>
  </si>
  <si>
    <t xml:space="preserve"> - MORSE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</si>
</sst>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&quot;€&quot;\ #,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1"/>
      <name val="Symbol"/>
      <family val="1"/>
    </font>
    <font>
      <sz val="9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vertAlign val="superscript"/>
      <sz val="11"/>
      <color indexed="63"/>
      <name val="Arial"/>
      <family val="2"/>
    </font>
    <font>
      <sz val="12"/>
      <color indexed="8"/>
      <name val="Calibri"/>
      <family val="2"/>
    </font>
    <font>
      <sz val="10"/>
      <color indexed="10"/>
      <name val="Tahoma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sz val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Symbol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2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26" borderId="0" applyNumberFormat="0" applyBorder="0" applyAlignment="0" applyProtection="0"/>
    <xf numFmtId="0" fontId="15" fillId="27" borderId="2" applyNumberFormat="0" applyAlignment="0" applyProtection="0"/>
    <xf numFmtId="0" fontId="15" fillId="27" borderId="2" applyNumberFormat="0" applyAlignment="0" applyProtection="0"/>
    <xf numFmtId="0" fontId="51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9" borderId="11" applyNumberFormat="0" applyAlignment="0" applyProtection="0"/>
    <xf numFmtId="0" fontId="11" fillId="9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2" fillId="33" borderId="12" applyNumberFormat="0" applyAlignment="0" applyProtection="0"/>
    <xf numFmtId="0" fontId="12" fillId="33" borderId="12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Border="1" applyAlignment="1" applyProtection="1">
      <alignment horizontal="justify"/>
      <protection locked="0"/>
    </xf>
    <xf numFmtId="49" fontId="22" fillId="0" borderId="0" xfId="0" applyNumberFormat="1" applyFont="1" applyBorder="1" applyAlignment="1" applyProtection="1">
      <alignment horizontal="justify"/>
      <protection locked="0"/>
    </xf>
    <xf numFmtId="0" fontId="23" fillId="0" borderId="0" xfId="0" applyFont="1" applyFill="1" applyBorder="1" applyAlignment="1" applyProtection="1">
      <alignment horizontal="justify" vertical="top" wrapText="1"/>
      <protection locked="0"/>
    </xf>
    <xf numFmtId="0" fontId="22" fillId="0" borderId="13" xfId="0" applyFont="1" applyFill="1" applyBorder="1" applyAlignment="1" applyProtection="1">
      <alignment horizontal="justify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44" borderId="13" xfId="0" applyFont="1" applyFill="1" applyBorder="1" applyAlignment="1" applyProtection="1">
      <alignment horizontal="justify" vertical="center" wrapText="1"/>
      <protection locked="0"/>
    </xf>
    <xf numFmtId="0" fontId="22" fillId="44" borderId="13" xfId="0" applyFont="1" applyFill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horizontal="justify" vertical="center" wrapText="1"/>
      <protection locked="0"/>
    </xf>
    <xf numFmtId="0" fontId="22" fillId="44" borderId="0" xfId="0" applyFont="1" applyFill="1" applyBorder="1" applyAlignment="1" applyProtection="1">
      <alignment horizontal="justify" vertical="top" wrapText="1"/>
      <protection locked="0"/>
    </xf>
    <xf numFmtId="164" fontId="22" fillId="0" borderId="0" xfId="92" applyFont="1" applyFill="1" applyBorder="1">
      <alignment/>
      <protection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justify"/>
    </xf>
    <xf numFmtId="0" fontId="22" fillId="0" borderId="0" xfId="0" applyFont="1" applyFill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13" xfId="92" applyNumberFormat="1" applyFont="1" applyFill="1" applyBorder="1" applyAlignment="1">
      <alignment horizontal="justify" vertical="top" wrapText="1"/>
      <protection/>
    </xf>
    <xf numFmtId="0" fontId="22" fillId="0" borderId="13" xfId="0" applyFont="1" applyBorder="1" applyAlignment="1" applyProtection="1">
      <alignment horizontal="justify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22" fillId="0" borderId="13" xfId="92" applyFont="1" applyBorder="1" applyAlignment="1">
      <alignment horizontal="justify" vertical="top" wrapText="1"/>
      <protection/>
    </xf>
    <xf numFmtId="164" fontId="0" fillId="0" borderId="0" xfId="92" applyFont="1" applyBorder="1">
      <alignment/>
      <protection/>
    </xf>
    <xf numFmtId="164" fontId="0" fillId="0" borderId="0" xfId="92" applyFont="1" applyFill="1" applyBorder="1">
      <alignment/>
      <protection/>
    </xf>
    <xf numFmtId="49" fontId="0" fillId="0" borderId="0" xfId="92" applyNumberFormat="1" applyFont="1" applyFill="1" applyBorder="1" applyAlignment="1">
      <alignment horizontal="justify" vertical="top" wrapText="1"/>
      <protection/>
    </xf>
    <xf numFmtId="164" fontId="24" fillId="0" borderId="0" xfId="92" applyFont="1" applyBorder="1" applyAlignment="1" applyProtection="1">
      <alignment horizontal="justify" vertical="top" wrapText="1"/>
      <protection/>
    </xf>
    <xf numFmtId="164" fontId="0" fillId="0" borderId="0" xfId="92" applyFont="1" applyBorder="1" applyAlignment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" fontId="27" fillId="0" borderId="13" xfId="0" applyNumberFormat="1" applyFont="1" applyBorder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49" fontId="0" fillId="0" borderId="13" xfId="92" applyNumberFormat="1" applyFont="1" applyFill="1" applyBorder="1" applyAlignment="1">
      <alignment horizontal="justify" vertical="top" wrapText="1"/>
      <protection/>
    </xf>
    <xf numFmtId="165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7" fillId="0" borderId="13" xfId="0" applyFont="1" applyFill="1" applyBorder="1" applyAlignment="1" applyProtection="1">
      <alignment horizontal="justify" vertical="top" wrapText="1"/>
      <protection locked="0"/>
    </xf>
    <xf numFmtId="49" fontId="26" fillId="0" borderId="13" xfId="92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28" fillId="0" borderId="0" xfId="98" applyNumberFormat="1" applyFont="1" applyFill="1" applyBorder="1" applyAlignment="1">
      <alignment horizontal="center" vertical="center"/>
      <protection/>
    </xf>
    <xf numFmtId="164" fontId="29" fillId="0" borderId="0" xfId="92" applyFont="1" applyFill="1" applyBorder="1" applyAlignment="1">
      <alignment vertical="center"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92" applyNumberFormat="1" applyFont="1" applyBorder="1" applyAlignment="1">
      <alignment wrapText="1"/>
      <protection/>
    </xf>
    <xf numFmtId="3" fontId="28" fillId="0" borderId="0" xfId="98" applyNumberFormat="1" applyFont="1" applyFill="1" applyBorder="1" applyAlignment="1">
      <alignment horizontal="left" vertical="center" wrapText="1"/>
      <protection/>
    </xf>
    <xf numFmtId="164" fontId="0" fillId="0" borderId="0" xfId="92" applyFont="1" applyAlignment="1">
      <alignment wrapText="1"/>
      <protection/>
    </xf>
    <xf numFmtId="0" fontId="25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31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164" fontId="29" fillId="45" borderId="0" xfId="92" applyFont="1" applyFill="1" applyBorder="1" applyAlignment="1">
      <alignment vertical="center"/>
      <protection/>
    </xf>
    <xf numFmtId="3" fontId="22" fillId="0" borderId="13" xfId="0" applyNumberFormat="1" applyFont="1" applyBorder="1" applyAlignment="1" applyProtection="1">
      <alignment/>
      <protection locked="0"/>
    </xf>
    <xf numFmtId="0" fontId="25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45" borderId="13" xfId="0" applyFill="1" applyBorder="1" applyAlignment="1">
      <alignment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22" fillId="0" borderId="15" xfId="0" applyNumberFormat="1" applyFont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49" fontId="30" fillId="0" borderId="16" xfId="92" applyNumberFormat="1" applyFont="1" applyFill="1" applyBorder="1" applyAlignment="1">
      <alignment horizontal="center" vertical="center" wrapText="1"/>
      <protection/>
    </xf>
    <xf numFmtId="164" fontId="30" fillId="0" borderId="17" xfId="92" applyFont="1" applyBorder="1" applyAlignment="1" applyProtection="1">
      <alignment horizontal="center" vertical="center" wrapText="1"/>
      <protection/>
    </xf>
    <xf numFmtId="164" fontId="30" fillId="0" borderId="18" xfId="92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>
      <alignment vertical="top" wrapText="1"/>
    </xf>
    <xf numFmtId="0" fontId="36" fillId="0" borderId="13" xfId="0" applyFont="1" applyBorder="1" applyAlignment="1">
      <alignment horizontal="center" vertical="top" wrapText="1"/>
    </xf>
    <xf numFmtId="49" fontId="35" fillId="0" borderId="0" xfId="92" applyNumberFormat="1" applyFont="1" applyBorder="1" applyAlignment="1">
      <alignment horizontal="justify" vertical="top" wrapText="1"/>
      <protection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0" fillId="0" borderId="13" xfId="0" applyFont="1" applyFill="1" applyBorder="1" applyAlignment="1" applyProtection="1">
      <alignment horizontal="justify" vertical="center" wrapText="1"/>
      <protection locked="0"/>
    </xf>
    <xf numFmtId="3" fontId="20" fillId="45" borderId="13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>
      <alignment horizontal="center" vertical="center" wrapText="1"/>
    </xf>
    <xf numFmtId="164" fontId="30" fillId="0" borderId="0" xfId="9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6" fillId="45" borderId="13" xfId="0" applyFont="1" applyFill="1" applyBorder="1" applyAlignment="1">
      <alignment/>
    </xf>
    <xf numFmtId="164" fontId="41" fillId="45" borderId="0" xfId="9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5" fillId="45" borderId="13" xfId="92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3" fontId="27" fillId="45" borderId="13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justify" vertical="top" wrapText="1"/>
      <protection locked="0"/>
    </xf>
    <xf numFmtId="0" fontId="22" fillId="0" borderId="13" xfId="97" applyFont="1" applyFill="1" applyBorder="1" applyAlignment="1" applyProtection="1">
      <alignment vertical="center" wrapText="1"/>
      <protection locked="0"/>
    </xf>
    <xf numFmtId="0" fontId="26" fillId="45" borderId="0" xfId="0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3" fillId="0" borderId="13" xfId="0" applyFont="1" applyBorder="1" applyAlignment="1">
      <alignment horizontal="center" wrapText="1"/>
    </xf>
    <xf numFmtId="3" fontId="25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/>
    </xf>
    <xf numFmtId="3" fontId="25" fillId="0" borderId="0" xfId="98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center"/>
      <protection locked="0"/>
    </xf>
    <xf numFmtId="0" fontId="58" fillId="0" borderId="13" xfId="0" applyFont="1" applyBorder="1" applyAlignment="1">
      <alignment horizontal="center" vertical="top" wrapText="1"/>
    </xf>
    <xf numFmtId="17" fontId="58" fillId="0" borderId="13" xfId="0" applyNumberFormat="1" applyFont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3" fontId="58" fillId="0" borderId="13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60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3" fontId="20" fillId="45" borderId="21" xfId="0" applyNumberFormat="1" applyFont="1" applyFill="1" applyBorder="1" applyAlignment="1" applyProtection="1">
      <alignment/>
      <protection locked="0"/>
    </xf>
    <xf numFmtId="0" fontId="25" fillId="0" borderId="13" xfId="0" applyFont="1" applyFill="1" applyBorder="1" applyAlignment="1">
      <alignment horizontal="center" wrapText="1"/>
    </xf>
    <xf numFmtId="0" fontId="44" fillId="0" borderId="0" xfId="0" applyFont="1" applyBorder="1" applyAlignment="1">
      <alignment/>
    </xf>
    <xf numFmtId="49" fontId="22" fillId="0" borderId="0" xfId="0" applyNumberFormat="1" applyFont="1" applyBorder="1" applyAlignment="1" applyProtection="1">
      <alignment horizontal="right" vertical="center"/>
      <protection locked="0"/>
    </xf>
  </cellXfs>
  <cellStyles count="12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1 2" xfId="22"/>
    <cellStyle name="20 % - zvýraznenie2" xfId="23"/>
    <cellStyle name="20 % - zvýraznenie2 2" xfId="24"/>
    <cellStyle name="20 % - zvýraznenie3" xfId="25"/>
    <cellStyle name="20 % - zvýraznenie3 2" xfId="26"/>
    <cellStyle name="20 % - zvýraznenie4" xfId="27"/>
    <cellStyle name="20 % - zvýraznenie4 2" xfId="28"/>
    <cellStyle name="20 % - zvýraznenie5" xfId="29"/>
    <cellStyle name="20 % - zvýraznenie5 2" xfId="30"/>
    <cellStyle name="20 % - zvýraznenie6" xfId="31"/>
    <cellStyle name="20 % - zvýraznenie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1 2" xfId="40"/>
    <cellStyle name="40 % - zvýraznenie2" xfId="41"/>
    <cellStyle name="40 % - zvýraznenie2 2" xfId="42"/>
    <cellStyle name="40 % - zvýraznenie3" xfId="43"/>
    <cellStyle name="40 % - zvýraznenie3 2" xfId="44"/>
    <cellStyle name="40 % - zvýraznenie4" xfId="45"/>
    <cellStyle name="40 % - zvýraznenie4 2" xfId="46"/>
    <cellStyle name="40 % - zvýraznenie5" xfId="47"/>
    <cellStyle name="40 % - zvýraznenie5 2" xfId="48"/>
    <cellStyle name="40 % - zvýraznenie6" xfId="49"/>
    <cellStyle name="40 % - zvýraznenie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1 2" xfId="58"/>
    <cellStyle name="60 % - zvýraznenie2" xfId="59"/>
    <cellStyle name="60 % - zvýraznenie2 2" xfId="60"/>
    <cellStyle name="60 % - zvýraznenie3" xfId="61"/>
    <cellStyle name="60 % - zvýraznenie3 2" xfId="62"/>
    <cellStyle name="60 % - zvýraznenie4" xfId="63"/>
    <cellStyle name="60 % - zvýraznenie4 2" xfId="64"/>
    <cellStyle name="60 % - zvýraznenie5" xfId="65"/>
    <cellStyle name="60 % - zvýraznenie5 2" xfId="66"/>
    <cellStyle name="60 % - zvýraznenie6" xfId="67"/>
    <cellStyle name="60 % - zvýraznenie6 2" xfId="68"/>
    <cellStyle name="Celkem" xfId="69"/>
    <cellStyle name="Comma" xfId="70"/>
    <cellStyle name="Comma [0]" xfId="71"/>
    <cellStyle name="Dobrá" xfId="72"/>
    <cellStyle name="Dobrá 2" xfId="73"/>
    <cellStyle name="Chybně" xfId="74"/>
    <cellStyle name="Kontrolná bunka" xfId="75"/>
    <cellStyle name="Kontrolná bunka 2" xfId="76"/>
    <cellStyle name="Kontrolní buňka" xfId="77"/>
    <cellStyle name="Currency" xfId="78"/>
    <cellStyle name="Currency [0]" xfId="79"/>
    <cellStyle name="Nadpis 1" xfId="80"/>
    <cellStyle name="Nadpis 1 2" xfId="81"/>
    <cellStyle name="Nadpis 2" xfId="82"/>
    <cellStyle name="Nadpis 2 2" xfId="83"/>
    <cellStyle name="Nadpis 3" xfId="84"/>
    <cellStyle name="Nadpis 3 2" xfId="85"/>
    <cellStyle name="Nadpis 4" xfId="86"/>
    <cellStyle name="Nadpis 4 2" xfId="87"/>
    <cellStyle name="Název" xfId="88"/>
    <cellStyle name="Neutrálna" xfId="89"/>
    <cellStyle name="Neutrálna 2" xfId="90"/>
    <cellStyle name="Neutrální" xfId="91"/>
    <cellStyle name="normálne 2" xfId="92"/>
    <cellStyle name="normálne 3" xfId="93"/>
    <cellStyle name="normálne 4" xfId="94"/>
    <cellStyle name="normálne 5" xfId="95"/>
    <cellStyle name="normálne 5 2" xfId="96"/>
    <cellStyle name="normálne_cenník ZP pre 2.polrok - USD" xfId="97"/>
    <cellStyle name="normálne_cenník ZP pre 2.polrok - USD 2" xfId="98"/>
    <cellStyle name="Poznámka" xfId="99"/>
    <cellStyle name="Poznámka 2" xfId="100"/>
    <cellStyle name="Prepojená bunka" xfId="101"/>
    <cellStyle name="Prepojená bunka 2" xfId="102"/>
    <cellStyle name="Percent" xfId="103"/>
    <cellStyle name="Propojená buňka" xfId="104"/>
    <cellStyle name="Spolu" xfId="105"/>
    <cellStyle name="Spolu 2" xfId="106"/>
    <cellStyle name="Správně" xfId="107"/>
    <cellStyle name="Text upozornění" xfId="108"/>
    <cellStyle name="Text upozornenia" xfId="109"/>
    <cellStyle name="Text upozornenia 2" xfId="110"/>
    <cellStyle name="Titul" xfId="111"/>
    <cellStyle name="Titul 2" xfId="112"/>
    <cellStyle name="Vstup" xfId="113"/>
    <cellStyle name="Vstup 2" xfId="114"/>
    <cellStyle name="Výpočet" xfId="115"/>
    <cellStyle name="Výpočet 2" xfId="116"/>
    <cellStyle name="Výstup" xfId="117"/>
    <cellStyle name="Výstup 2" xfId="118"/>
    <cellStyle name="Vysvětlující text" xfId="119"/>
    <cellStyle name="Vysvetľujúci text" xfId="120"/>
    <cellStyle name="Vysvetľujúci text 2" xfId="121"/>
    <cellStyle name="Zlá" xfId="122"/>
    <cellStyle name="Zlá 2" xfId="123"/>
    <cellStyle name="Zvýraznění 1" xfId="124"/>
    <cellStyle name="Zvýraznění 2" xfId="125"/>
    <cellStyle name="Zvýraznění 3" xfId="126"/>
    <cellStyle name="Zvýraznění 4" xfId="127"/>
    <cellStyle name="Zvýraznění 5" xfId="128"/>
    <cellStyle name="Zvýraznění 6" xfId="129"/>
    <cellStyle name="Zvýraznenie1" xfId="130"/>
    <cellStyle name="Zvýraznenie1 2" xfId="131"/>
    <cellStyle name="Zvýraznenie2" xfId="132"/>
    <cellStyle name="Zvýraznenie2 2" xfId="133"/>
    <cellStyle name="Zvýraznenie3" xfId="134"/>
    <cellStyle name="Zvýraznenie3 2" xfId="135"/>
    <cellStyle name="Zvýraznenie4" xfId="136"/>
    <cellStyle name="Zvýraznenie4 2" xfId="137"/>
    <cellStyle name="Zvýraznenie5" xfId="138"/>
    <cellStyle name="Zvýraznenie5 2" xfId="139"/>
    <cellStyle name="Zvýraznenie6" xfId="140"/>
    <cellStyle name="Zvýraznenie6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1"/>
  <sheetViews>
    <sheetView view="pageBreakPreview" zoomScale="70" zoomScaleSheetLayoutView="70" zoomScalePageLayoutView="0" workbookViewId="0" topLeftCell="A1">
      <pane xSplit="5" ySplit="6" topLeftCell="F10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44" sqref="E144"/>
    </sheetView>
  </sheetViews>
  <sheetFormatPr defaultColWidth="9.140625" defaultRowHeight="12.75"/>
  <cols>
    <col min="1" max="1" width="4.421875" style="1" bestFit="1" customWidth="1"/>
    <col min="2" max="2" width="49.00390625" style="10" customWidth="1"/>
    <col min="3" max="3" width="23.00390625" style="10" bestFit="1" customWidth="1"/>
    <col min="4" max="4" width="11.421875" style="10" bestFit="1" customWidth="1"/>
    <col min="5" max="5" width="22.57421875" style="10" bestFit="1" customWidth="1"/>
    <col min="6" max="6" width="1.57421875" style="10" customWidth="1"/>
    <col min="7" max="7" width="13.421875" style="10" bestFit="1" customWidth="1"/>
    <col min="8" max="8" width="1.7109375" style="10" customWidth="1"/>
    <col min="9" max="9" width="9.421875" style="4" customWidth="1"/>
    <col min="10" max="10" width="1.7109375" style="10" customWidth="1"/>
    <col min="11" max="11" width="14.28125" style="10" bestFit="1" customWidth="1"/>
    <col min="12" max="12" width="1.8515625" style="10" customWidth="1"/>
    <col min="13" max="13" width="22.00390625" style="10" customWidth="1"/>
    <col min="14" max="14" width="1.8515625" style="10" customWidth="1"/>
    <col min="15" max="16384" width="9.140625" style="10" customWidth="1"/>
  </cols>
  <sheetData>
    <row r="1" ht="15" customHeight="1" thickBot="1">
      <c r="B1" s="2"/>
    </row>
    <row r="2" spans="2:13" ht="21" customHeight="1" thickBot="1">
      <c r="B2" s="183" t="s">
        <v>432</v>
      </c>
      <c r="C2" s="183"/>
      <c r="D2" s="183"/>
      <c r="E2" s="183"/>
      <c r="K2" s="28" t="s">
        <v>8</v>
      </c>
      <c r="L2" s="28"/>
      <c r="M2" s="34">
        <f>M4*M3</f>
        <v>0</v>
      </c>
    </row>
    <row r="3" spans="2:13" ht="15" customHeight="1" thickBot="1">
      <c r="B3" s="2"/>
      <c r="K3" s="28"/>
      <c r="L3" s="28"/>
      <c r="M3" s="4">
        <v>1.21</v>
      </c>
    </row>
    <row r="4" spans="1:13" s="19" customFormat="1" ht="47.25" thickBot="1">
      <c r="A4" s="3"/>
      <c r="B4" s="55" t="s">
        <v>176</v>
      </c>
      <c r="C4" s="79"/>
      <c r="D4" s="50"/>
      <c r="E4" s="50"/>
      <c r="F4" s="50"/>
      <c r="G4" s="118" t="s">
        <v>181</v>
      </c>
      <c r="H4" s="50"/>
      <c r="J4" s="50"/>
      <c r="K4" s="44" t="s">
        <v>9</v>
      </c>
      <c r="L4" s="33"/>
      <c r="M4" s="34">
        <f>SUM(M101:M141)</f>
        <v>0</v>
      </c>
    </row>
    <row r="5" spans="1:10" s="4" customFormat="1" ht="15.75" customHeight="1" thickBot="1">
      <c r="A5" s="1"/>
      <c r="C5" s="10"/>
      <c r="D5" s="10"/>
      <c r="E5" s="10"/>
      <c r="F5" s="10"/>
      <c r="G5" s="32"/>
      <c r="H5" s="10"/>
      <c r="J5" s="10"/>
    </row>
    <row r="6" spans="1:13" s="4" customFormat="1" ht="32.25" thickBot="1">
      <c r="A6" s="1"/>
      <c r="B6" s="102" t="s">
        <v>162</v>
      </c>
      <c r="C6" s="103" t="s">
        <v>163</v>
      </c>
      <c r="D6" s="103" t="s">
        <v>164</v>
      </c>
      <c r="E6" s="104" t="s">
        <v>165</v>
      </c>
      <c r="F6" s="16"/>
      <c r="G6" s="104" t="s">
        <v>180</v>
      </c>
      <c r="H6" s="16"/>
      <c r="I6" s="42" t="s">
        <v>6</v>
      </c>
      <c r="J6" s="16"/>
      <c r="K6" s="41" t="s">
        <v>5</v>
      </c>
      <c r="M6" s="43" t="s">
        <v>7</v>
      </c>
    </row>
    <row r="7" spans="1:10" s="4" customFormat="1" ht="12.75">
      <c r="A7" s="1"/>
      <c r="C7" s="10"/>
      <c r="D7" s="10"/>
      <c r="E7" s="10"/>
      <c r="F7" s="10"/>
      <c r="G7" s="10"/>
      <c r="H7" s="10"/>
      <c r="J7" s="10"/>
    </row>
    <row r="8" spans="1:10" s="4" customFormat="1" ht="15">
      <c r="A8" s="1"/>
      <c r="B8" s="105" t="s">
        <v>200</v>
      </c>
      <c r="C8" s="105"/>
      <c r="D8" s="101"/>
      <c r="E8" s="101"/>
      <c r="F8" s="10"/>
      <c r="G8" s="10"/>
      <c r="H8" s="10"/>
      <c r="J8" s="10"/>
    </row>
    <row r="9" spans="1:10" s="4" customFormat="1" ht="15">
      <c r="A9" s="1"/>
      <c r="B9" s="100" t="s">
        <v>364</v>
      </c>
      <c r="C9" s="100"/>
      <c r="D9" s="106" t="s">
        <v>3</v>
      </c>
      <c r="E9" s="101">
        <v>330</v>
      </c>
      <c r="F9" s="10"/>
      <c r="G9" s="117"/>
      <c r="H9" s="10"/>
      <c r="J9" s="10"/>
    </row>
    <row r="10" spans="1:10" s="4" customFormat="1" ht="15">
      <c r="A10" s="1"/>
      <c r="B10" s="100" t="s">
        <v>367</v>
      </c>
      <c r="C10" s="100"/>
      <c r="D10" s="106" t="s">
        <v>3</v>
      </c>
      <c r="E10" s="158">
        <v>160</v>
      </c>
      <c r="F10" s="10"/>
      <c r="G10" s="117"/>
      <c r="H10" s="10"/>
      <c r="J10" s="10"/>
    </row>
    <row r="11" spans="1:10" s="4" customFormat="1" ht="15">
      <c r="A11" s="1"/>
      <c r="B11" s="100" t="s">
        <v>366</v>
      </c>
      <c r="C11" s="100"/>
      <c r="D11" s="106" t="s">
        <v>3</v>
      </c>
      <c r="E11" s="101">
        <v>520</v>
      </c>
      <c r="F11" s="10"/>
      <c r="G11" s="117"/>
      <c r="H11" s="10"/>
      <c r="J11" s="10"/>
    </row>
    <row r="12" spans="1:10" s="4" customFormat="1" ht="15">
      <c r="A12" s="1"/>
      <c r="B12" s="100" t="s">
        <v>299</v>
      </c>
      <c r="C12" s="100"/>
      <c r="D12" s="106" t="s">
        <v>3</v>
      </c>
      <c r="E12" s="101">
        <v>750</v>
      </c>
      <c r="F12" s="10"/>
      <c r="G12" s="117"/>
      <c r="H12" s="10"/>
      <c r="J12" s="10"/>
    </row>
    <row r="13" spans="1:10" s="4" customFormat="1" ht="15">
      <c r="A13" s="1"/>
      <c r="B13" s="100" t="s">
        <v>300</v>
      </c>
      <c r="C13" s="100"/>
      <c r="D13" s="106" t="s">
        <v>3</v>
      </c>
      <c r="E13" s="101">
        <v>160</v>
      </c>
      <c r="F13" s="10"/>
      <c r="G13" s="117"/>
      <c r="H13" s="10"/>
      <c r="J13" s="10"/>
    </row>
    <row r="14" spans="1:10" s="4" customFormat="1" ht="15">
      <c r="A14" s="1"/>
      <c r="B14" s="100" t="s">
        <v>301</v>
      </c>
      <c r="C14" s="100"/>
      <c r="D14" s="106" t="s">
        <v>3</v>
      </c>
      <c r="E14" s="101">
        <v>340</v>
      </c>
      <c r="F14" s="10"/>
      <c r="G14" s="117"/>
      <c r="H14" s="10"/>
      <c r="J14" s="10"/>
    </row>
    <row r="15" spans="1:10" s="4" customFormat="1" ht="14.25">
      <c r="A15" s="1"/>
      <c r="B15" s="100"/>
      <c r="C15" s="100"/>
      <c r="D15" s="101"/>
      <c r="E15" s="101"/>
      <c r="F15" s="10"/>
      <c r="G15" s="10"/>
      <c r="H15" s="10"/>
      <c r="J15" s="10"/>
    </row>
    <row r="16" spans="1:10" s="4" customFormat="1" ht="15">
      <c r="A16" s="1"/>
      <c r="B16" s="105" t="s">
        <v>201</v>
      </c>
      <c r="C16" s="105"/>
      <c r="D16" s="101"/>
      <c r="E16" s="101"/>
      <c r="F16" s="10"/>
      <c r="G16" s="10"/>
      <c r="H16" s="10"/>
      <c r="J16" s="10"/>
    </row>
    <row r="17" spans="1:10" s="4" customFormat="1" ht="15">
      <c r="A17" s="1"/>
      <c r="B17" s="100" t="s">
        <v>433</v>
      </c>
      <c r="C17" s="100"/>
      <c r="D17" s="101"/>
      <c r="E17" s="101"/>
      <c r="F17" s="10"/>
      <c r="G17" s="117"/>
      <c r="H17" s="10"/>
      <c r="J17" s="10"/>
    </row>
    <row r="18" spans="1:10" s="4" customFormat="1" ht="15">
      <c r="A18" s="1"/>
      <c r="B18" s="100" t="s">
        <v>365</v>
      </c>
      <c r="C18" s="100"/>
      <c r="D18" s="101"/>
      <c r="E18" s="101" t="s">
        <v>166</v>
      </c>
      <c r="F18" s="10"/>
      <c r="G18" s="117"/>
      <c r="H18" s="10"/>
      <c r="J18" s="10"/>
    </row>
    <row r="19" spans="1:10" s="4" customFormat="1" ht="15">
      <c r="A19" s="1"/>
      <c r="B19" s="100" t="s">
        <v>302</v>
      </c>
      <c r="C19" s="100"/>
      <c r="D19" s="106" t="s">
        <v>3</v>
      </c>
      <c r="E19" s="101">
        <v>52</v>
      </c>
      <c r="F19" s="10"/>
      <c r="G19" s="117"/>
      <c r="H19" s="10"/>
      <c r="J19" s="10"/>
    </row>
    <row r="20" spans="1:10" s="4" customFormat="1" ht="17.25">
      <c r="A20" s="1"/>
      <c r="B20" s="100" t="s">
        <v>368</v>
      </c>
      <c r="C20" s="100"/>
      <c r="D20" s="106" t="s">
        <v>161</v>
      </c>
      <c r="E20" s="158">
        <v>30</v>
      </c>
      <c r="F20" s="10"/>
      <c r="G20" s="117"/>
      <c r="H20" s="10"/>
      <c r="J20" s="10"/>
    </row>
    <row r="21" spans="1:10" s="4" customFormat="1" ht="17.25">
      <c r="A21" s="1"/>
      <c r="B21" s="100" t="s">
        <v>369</v>
      </c>
      <c r="C21" s="100"/>
      <c r="D21" s="106" t="s">
        <v>161</v>
      </c>
      <c r="E21" s="158">
        <v>1600</v>
      </c>
      <c r="F21" s="10"/>
      <c r="G21" s="117"/>
      <c r="H21" s="10"/>
      <c r="J21" s="10"/>
    </row>
    <row r="22" spans="1:10" s="4" customFormat="1" ht="15">
      <c r="A22" s="1"/>
      <c r="B22" s="100" t="s">
        <v>303</v>
      </c>
      <c r="C22" s="100"/>
      <c r="D22" s="101"/>
      <c r="E22" s="158">
        <v>12</v>
      </c>
      <c r="F22" s="10"/>
      <c r="G22" s="117"/>
      <c r="H22" s="10"/>
      <c r="J22" s="10"/>
    </row>
    <row r="23" spans="1:10" s="4" customFormat="1" ht="14.25">
      <c r="A23" s="1"/>
      <c r="B23" s="100"/>
      <c r="C23" s="100"/>
      <c r="D23" s="101"/>
      <c r="E23" s="101"/>
      <c r="F23" s="10"/>
      <c r="G23" s="10"/>
      <c r="H23" s="10"/>
      <c r="J23" s="10"/>
    </row>
    <row r="24" spans="1:10" s="4" customFormat="1" ht="15">
      <c r="A24" s="1"/>
      <c r="B24" s="105" t="s">
        <v>193</v>
      </c>
      <c r="C24" s="105"/>
      <c r="D24" s="101"/>
      <c r="E24" s="101"/>
      <c r="F24" s="10"/>
      <c r="G24" s="10"/>
      <c r="H24" s="10"/>
      <c r="J24" s="10"/>
    </row>
    <row r="25" spans="1:10" s="4" customFormat="1" ht="15">
      <c r="A25" s="1"/>
      <c r="B25" s="100" t="s">
        <v>304</v>
      </c>
      <c r="C25" s="100"/>
      <c r="D25" s="106" t="s">
        <v>11</v>
      </c>
      <c r="E25" s="101">
        <v>4</v>
      </c>
      <c r="F25" s="10"/>
      <c r="G25" s="117"/>
      <c r="H25" s="10"/>
      <c r="J25" s="10"/>
    </row>
    <row r="26" spans="1:10" s="4" customFormat="1" ht="14.25">
      <c r="A26" s="1"/>
      <c r="B26" s="100"/>
      <c r="C26" s="100"/>
      <c r="D26" s="101"/>
      <c r="E26" s="101"/>
      <c r="F26" s="10"/>
      <c r="G26" s="10"/>
      <c r="H26" s="10"/>
      <c r="J26" s="10"/>
    </row>
    <row r="27" spans="1:10" s="4" customFormat="1" ht="15">
      <c r="A27" s="1"/>
      <c r="B27" s="105" t="s">
        <v>202</v>
      </c>
      <c r="C27" s="105"/>
      <c r="D27" s="101"/>
      <c r="E27" s="101"/>
      <c r="F27" s="10"/>
      <c r="G27" s="10"/>
      <c r="H27" s="10"/>
      <c r="J27" s="10"/>
    </row>
    <row r="28" spans="1:10" s="4" customFormat="1" ht="15">
      <c r="A28" s="1"/>
      <c r="B28" s="105" t="s">
        <v>203</v>
      </c>
      <c r="C28" s="105"/>
      <c r="D28" s="101"/>
      <c r="E28" s="101"/>
      <c r="F28" s="10"/>
      <c r="G28" s="117"/>
      <c r="H28" s="10"/>
      <c r="J28" s="10"/>
    </row>
    <row r="29" spans="1:10" s="4" customFormat="1" ht="17.25">
      <c r="A29" s="1"/>
      <c r="B29" s="100" t="s">
        <v>370</v>
      </c>
      <c r="C29" s="100"/>
      <c r="D29" s="106" t="s">
        <v>175</v>
      </c>
      <c r="E29" s="158" t="s">
        <v>399</v>
      </c>
      <c r="F29" s="10"/>
      <c r="G29" s="117"/>
      <c r="H29" s="10"/>
      <c r="J29" s="10"/>
    </row>
    <row r="30" spans="1:10" s="4" customFormat="1" ht="15">
      <c r="A30" s="1"/>
      <c r="B30" s="100" t="s">
        <v>305</v>
      </c>
      <c r="C30" s="100"/>
      <c r="D30" s="106" t="s">
        <v>3</v>
      </c>
      <c r="E30" s="101">
        <v>250</v>
      </c>
      <c r="F30" s="10"/>
      <c r="G30" s="117"/>
      <c r="H30" s="10"/>
      <c r="J30" s="10"/>
    </row>
    <row r="31" spans="1:10" s="4" customFormat="1" ht="15">
      <c r="A31" s="1"/>
      <c r="B31" s="100" t="s">
        <v>306</v>
      </c>
      <c r="C31" s="100"/>
      <c r="D31" s="106" t="s">
        <v>3</v>
      </c>
      <c r="E31" s="101">
        <v>140</v>
      </c>
      <c r="F31" s="10"/>
      <c r="G31" s="117"/>
      <c r="H31" s="10"/>
      <c r="J31" s="10"/>
    </row>
    <row r="32" spans="1:10" s="4" customFormat="1" ht="15">
      <c r="A32" s="1"/>
      <c r="B32" s="105" t="s">
        <v>204</v>
      </c>
      <c r="C32" s="105"/>
      <c r="D32" s="101"/>
      <c r="E32" s="101"/>
      <c r="F32" s="10"/>
      <c r="G32" s="117"/>
      <c r="H32" s="10"/>
      <c r="J32" s="10"/>
    </row>
    <row r="33" spans="1:10" s="4" customFormat="1" ht="17.25">
      <c r="A33" s="1"/>
      <c r="B33" s="100" t="s">
        <v>371</v>
      </c>
      <c r="C33" s="100"/>
      <c r="D33" s="106" t="s">
        <v>175</v>
      </c>
      <c r="E33" s="158" t="s">
        <v>400</v>
      </c>
      <c r="F33" s="10"/>
      <c r="G33" s="117"/>
      <c r="H33" s="10"/>
      <c r="J33" s="10"/>
    </row>
    <row r="34" spans="1:10" s="4" customFormat="1" ht="14.25">
      <c r="A34" s="1"/>
      <c r="B34" s="100"/>
      <c r="C34" s="100"/>
      <c r="D34" s="101"/>
      <c r="E34" s="101"/>
      <c r="F34" s="10"/>
      <c r="G34" s="10"/>
      <c r="H34" s="10"/>
      <c r="J34" s="10"/>
    </row>
    <row r="35" spans="1:10" s="4" customFormat="1" ht="15">
      <c r="A35" s="1"/>
      <c r="B35" s="105" t="s">
        <v>206</v>
      </c>
      <c r="C35" s="105"/>
      <c r="D35" s="101"/>
      <c r="E35" s="101"/>
      <c r="F35" s="10"/>
      <c r="G35" s="10"/>
      <c r="H35" s="10"/>
      <c r="J35" s="10"/>
    </row>
    <row r="36" spans="1:10" s="4" customFormat="1" ht="15">
      <c r="A36" s="1"/>
      <c r="B36" s="100" t="s">
        <v>205</v>
      </c>
      <c r="C36" s="100"/>
      <c r="D36" s="101"/>
      <c r="E36" s="101" t="s">
        <v>210</v>
      </c>
      <c r="F36" s="10"/>
      <c r="G36" s="117"/>
      <c r="H36" s="10"/>
      <c r="J36" s="10"/>
    </row>
    <row r="37" spans="1:10" s="4" customFormat="1" ht="15">
      <c r="A37" s="1"/>
      <c r="B37" s="100" t="s">
        <v>372</v>
      </c>
      <c r="C37" s="100"/>
      <c r="D37" s="106" t="s">
        <v>3</v>
      </c>
      <c r="E37" s="101" t="s">
        <v>167</v>
      </c>
      <c r="F37" s="10"/>
      <c r="G37" s="117"/>
      <c r="H37" s="10"/>
      <c r="J37" s="10"/>
    </row>
    <row r="38" spans="1:10" s="4" customFormat="1" ht="14.25">
      <c r="A38" s="1"/>
      <c r="B38" s="100"/>
      <c r="C38" s="100"/>
      <c r="D38" s="101"/>
      <c r="E38" s="101"/>
      <c r="F38" s="10"/>
      <c r="G38" s="10"/>
      <c r="H38" s="10"/>
      <c r="J38" s="10"/>
    </row>
    <row r="39" spans="1:10" s="4" customFormat="1" ht="15">
      <c r="A39" s="1"/>
      <c r="B39" s="100" t="s">
        <v>194</v>
      </c>
      <c r="C39" s="100"/>
      <c r="D39" s="101"/>
      <c r="E39" s="101"/>
      <c r="F39" s="10"/>
      <c r="G39" s="117"/>
      <c r="H39" s="10"/>
      <c r="J39" s="10"/>
    </row>
    <row r="40" spans="1:10" s="4" customFormat="1" ht="15">
      <c r="A40" s="1"/>
      <c r="B40" s="100" t="s">
        <v>373</v>
      </c>
      <c r="C40" s="100"/>
      <c r="D40" s="106" t="s">
        <v>3</v>
      </c>
      <c r="E40" s="101">
        <v>20</v>
      </c>
      <c r="F40" s="10"/>
      <c r="G40" s="117"/>
      <c r="H40" s="10"/>
      <c r="J40" s="10"/>
    </row>
    <row r="41" spans="1:10" s="4" customFormat="1" ht="14.25">
      <c r="A41" s="1"/>
      <c r="B41" s="100"/>
      <c r="C41" s="100"/>
      <c r="D41" s="101"/>
      <c r="E41" s="101"/>
      <c r="F41" s="10"/>
      <c r="G41" s="10"/>
      <c r="H41" s="10"/>
      <c r="J41" s="10"/>
    </row>
    <row r="42" spans="1:10" s="4" customFormat="1" ht="15">
      <c r="A42" s="1"/>
      <c r="B42" s="105" t="s">
        <v>159</v>
      </c>
      <c r="C42" s="105"/>
      <c r="D42" s="101"/>
      <c r="E42" s="101"/>
      <c r="F42" s="10"/>
      <c r="G42" s="10"/>
      <c r="H42" s="10"/>
      <c r="J42" s="10"/>
    </row>
    <row r="43" spans="1:10" s="4" customFormat="1" ht="15">
      <c r="A43" s="1"/>
      <c r="B43" s="100" t="s">
        <v>374</v>
      </c>
      <c r="C43" s="100"/>
      <c r="D43" s="101"/>
      <c r="E43" s="101" t="s">
        <v>168</v>
      </c>
      <c r="F43" s="10"/>
      <c r="G43" s="117"/>
      <c r="H43" s="10"/>
      <c r="J43" s="10"/>
    </row>
    <row r="44" spans="1:10" s="4" customFormat="1" ht="15">
      <c r="A44" s="1"/>
      <c r="B44" s="100" t="s">
        <v>307</v>
      </c>
      <c r="C44" s="100"/>
      <c r="D44" s="106" t="s">
        <v>3</v>
      </c>
      <c r="E44" s="101">
        <v>70</v>
      </c>
      <c r="F44" s="10"/>
      <c r="G44" s="117"/>
      <c r="H44" s="10"/>
      <c r="J44" s="10"/>
    </row>
    <row r="45" spans="1:10" s="4" customFormat="1" ht="15">
      <c r="A45" s="1"/>
      <c r="B45" s="100" t="s">
        <v>308</v>
      </c>
      <c r="C45" s="100"/>
      <c r="D45" s="106" t="s">
        <v>3</v>
      </c>
      <c r="E45" s="158">
        <v>150</v>
      </c>
      <c r="F45" s="10"/>
      <c r="G45" s="117"/>
      <c r="H45" s="10"/>
      <c r="J45" s="10"/>
    </row>
    <row r="46" spans="1:10" s="4" customFormat="1" ht="15">
      <c r="A46" s="1"/>
      <c r="B46" s="100" t="s">
        <v>195</v>
      </c>
      <c r="C46" s="100"/>
      <c r="D46" s="101"/>
      <c r="E46" s="158" t="s">
        <v>56</v>
      </c>
      <c r="F46" s="10"/>
      <c r="G46" s="117"/>
      <c r="H46" s="10"/>
      <c r="J46" s="10"/>
    </row>
    <row r="47" spans="1:10" s="4" customFormat="1" ht="14.25">
      <c r="A47" s="1"/>
      <c r="B47" s="100"/>
      <c r="C47" s="100"/>
      <c r="D47" s="101"/>
      <c r="E47" s="158"/>
      <c r="F47" s="10"/>
      <c r="G47" s="10"/>
      <c r="H47" s="10"/>
      <c r="J47" s="10"/>
    </row>
    <row r="48" spans="1:10" s="4" customFormat="1" ht="15">
      <c r="A48" s="1"/>
      <c r="B48" s="105" t="s">
        <v>169</v>
      </c>
      <c r="C48" s="105"/>
      <c r="D48" s="101"/>
      <c r="E48" s="158"/>
      <c r="F48" s="10"/>
      <c r="G48" s="10"/>
      <c r="H48" s="10"/>
      <c r="J48" s="10"/>
    </row>
    <row r="49" spans="1:10" s="4" customFormat="1" ht="15">
      <c r="A49" s="1"/>
      <c r="B49" s="105" t="s">
        <v>170</v>
      </c>
      <c r="C49" s="105"/>
      <c r="D49" s="101"/>
      <c r="E49" s="158"/>
      <c r="F49" s="10"/>
      <c r="G49" s="10"/>
      <c r="H49" s="10"/>
      <c r="J49" s="10"/>
    </row>
    <row r="50" spans="1:10" s="4" customFormat="1" ht="15">
      <c r="A50" s="1"/>
      <c r="B50" s="100" t="s">
        <v>171</v>
      </c>
      <c r="C50" s="100"/>
      <c r="D50" s="101" t="s">
        <v>309</v>
      </c>
      <c r="E50" s="158">
        <v>22</v>
      </c>
      <c r="F50" s="10"/>
      <c r="G50" s="117"/>
      <c r="H50" s="10"/>
      <c r="J50" s="10"/>
    </row>
    <row r="51" spans="1:10" s="4" customFormat="1" ht="15">
      <c r="A51" s="1"/>
      <c r="B51" s="100" t="s">
        <v>375</v>
      </c>
      <c r="C51" s="100"/>
      <c r="D51" s="106" t="s">
        <v>3</v>
      </c>
      <c r="E51" s="159" t="s">
        <v>401</v>
      </c>
      <c r="F51" s="10"/>
      <c r="G51" s="117"/>
      <c r="H51" s="10"/>
      <c r="J51" s="10"/>
    </row>
    <row r="52" spans="1:10" s="4" customFormat="1" ht="15">
      <c r="A52" s="1"/>
      <c r="B52" s="105" t="s">
        <v>207</v>
      </c>
      <c r="C52" s="105"/>
      <c r="D52" s="101"/>
      <c r="E52" s="158"/>
      <c r="F52" s="10"/>
      <c r="G52" s="10"/>
      <c r="H52" s="10"/>
      <c r="J52" s="10"/>
    </row>
    <row r="53" spans="1:10" s="4" customFormat="1" ht="15">
      <c r="A53" s="1"/>
      <c r="B53" s="100" t="s">
        <v>171</v>
      </c>
      <c r="C53" s="100"/>
      <c r="D53" s="101" t="s">
        <v>309</v>
      </c>
      <c r="E53" s="158">
        <v>25</v>
      </c>
      <c r="F53" s="10"/>
      <c r="G53" s="117"/>
      <c r="H53" s="10"/>
      <c r="J53" s="10"/>
    </row>
    <row r="54" spans="1:10" s="4" customFormat="1" ht="15">
      <c r="A54" s="1"/>
      <c r="B54" s="100" t="s">
        <v>375</v>
      </c>
      <c r="C54" s="100"/>
      <c r="D54" s="106" t="s">
        <v>172</v>
      </c>
      <c r="E54" s="159" t="s">
        <v>402</v>
      </c>
      <c r="F54" s="10"/>
      <c r="G54" s="117"/>
      <c r="H54" s="10"/>
      <c r="J54" s="10"/>
    </row>
    <row r="55" spans="1:10" s="4" customFormat="1" ht="15">
      <c r="A55" s="1"/>
      <c r="B55" s="105" t="s">
        <v>173</v>
      </c>
      <c r="C55" s="105"/>
      <c r="D55" s="101"/>
      <c r="E55" s="101"/>
      <c r="F55" s="10"/>
      <c r="G55" s="10"/>
      <c r="H55" s="10"/>
      <c r="J55" s="10"/>
    </row>
    <row r="56" spans="1:10" s="4" customFormat="1" ht="15">
      <c r="A56" s="1"/>
      <c r="B56" s="100" t="s">
        <v>171</v>
      </c>
      <c r="C56" s="100"/>
      <c r="D56" s="101" t="s">
        <v>309</v>
      </c>
      <c r="E56" s="158">
        <v>18</v>
      </c>
      <c r="F56" s="10"/>
      <c r="G56" s="117"/>
      <c r="H56" s="10"/>
      <c r="J56" s="10"/>
    </row>
    <row r="57" spans="1:10" s="4" customFormat="1" ht="15">
      <c r="A57" s="1"/>
      <c r="B57" s="100" t="s">
        <v>375</v>
      </c>
      <c r="C57" s="100"/>
      <c r="D57" s="106" t="s">
        <v>3</v>
      </c>
      <c r="E57" s="158" t="s">
        <v>403</v>
      </c>
      <c r="F57" s="10"/>
      <c r="G57" s="117"/>
      <c r="H57" s="10"/>
      <c r="J57" s="10"/>
    </row>
    <row r="58" spans="1:10" s="4" customFormat="1" ht="15">
      <c r="A58" s="1"/>
      <c r="B58" s="105" t="s">
        <v>174</v>
      </c>
      <c r="C58" s="105"/>
      <c r="D58" s="101"/>
      <c r="E58" s="158"/>
      <c r="F58" s="10"/>
      <c r="G58" s="10"/>
      <c r="H58" s="10"/>
      <c r="J58" s="10"/>
    </row>
    <row r="59" spans="1:10" s="4" customFormat="1" ht="15">
      <c r="A59" s="1"/>
      <c r="B59" s="100" t="s">
        <v>171</v>
      </c>
      <c r="C59" s="100"/>
      <c r="D59" s="101" t="s">
        <v>309</v>
      </c>
      <c r="E59" s="158">
        <v>24</v>
      </c>
      <c r="F59" s="10"/>
      <c r="G59" s="117"/>
      <c r="H59" s="10"/>
      <c r="J59" s="10"/>
    </row>
    <row r="60" spans="1:10" s="4" customFormat="1" ht="15">
      <c r="A60" s="1"/>
      <c r="B60" s="100" t="s">
        <v>376</v>
      </c>
      <c r="C60" s="100"/>
      <c r="D60" s="101"/>
      <c r="E60" s="158" t="s">
        <v>404</v>
      </c>
      <c r="F60" s="10"/>
      <c r="G60" s="117"/>
      <c r="H60" s="10"/>
      <c r="J60" s="10"/>
    </row>
    <row r="61" spans="1:10" s="4" customFormat="1" ht="14.25">
      <c r="A61" s="1"/>
      <c r="B61" s="100"/>
      <c r="C61" s="100"/>
      <c r="D61" s="101"/>
      <c r="E61" s="158"/>
      <c r="F61" s="10"/>
      <c r="G61" s="10"/>
      <c r="H61" s="10"/>
      <c r="J61" s="10"/>
    </row>
    <row r="62" spans="1:10" s="4" customFormat="1" ht="15">
      <c r="A62" s="1"/>
      <c r="B62" s="105" t="s">
        <v>310</v>
      </c>
      <c r="C62" s="105"/>
      <c r="D62" s="101"/>
      <c r="E62" s="158"/>
      <c r="F62" s="10"/>
      <c r="G62" s="10"/>
      <c r="H62" s="10"/>
      <c r="J62" s="10"/>
    </row>
    <row r="63" spans="1:10" s="4" customFormat="1" ht="15">
      <c r="A63" s="1"/>
      <c r="B63" s="100" t="s">
        <v>377</v>
      </c>
      <c r="C63" s="100"/>
      <c r="D63" s="106" t="s">
        <v>3</v>
      </c>
      <c r="E63" s="158">
        <v>1500</v>
      </c>
      <c r="F63" s="10"/>
      <c r="G63" s="117"/>
      <c r="H63" s="10"/>
      <c r="J63" s="10"/>
    </row>
    <row r="64" spans="1:10" s="4" customFormat="1" ht="15">
      <c r="A64" s="1"/>
      <c r="B64" s="100" t="s">
        <v>378</v>
      </c>
      <c r="C64" s="100"/>
      <c r="D64" s="106" t="s">
        <v>3</v>
      </c>
      <c r="E64" s="158">
        <v>1150</v>
      </c>
      <c r="F64" s="10"/>
      <c r="G64" s="117"/>
      <c r="H64" s="10"/>
      <c r="J64" s="10"/>
    </row>
    <row r="65" spans="1:10" s="4" customFormat="1" ht="15">
      <c r="A65" s="1"/>
      <c r="B65" s="100" t="s">
        <v>379</v>
      </c>
      <c r="C65" s="100" t="s">
        <v>209</v>
      </c>
      <c r="D65" s="106" t="s">
        <v>3</v>
      </c>
      <c r="E65" s="158">
        <v>2500</v>
      </c>
      <c r="F65" s="10"/>
      <c r="G65" s="117"/>
      <c r="H65" s="10"/>
      <c r="J65" s="10"/>
    </row>
    <row r="66" spans="1:252" s="4" customFormat="1" ht="15">
      <c r="A66" s="1"/>
      <c r="B66" s="105"/>
      <c r="C66" s="105"/>
      <c r="D66" s="101"/>
      <c r="E66" s="101"/>
      <c r="F66" s="10"/>
      <c r="G66" s="117"/>
      <c r="H66" s="10"/>
      <c r="J66" s="10"/>
      <c r="IR66" s="157"/>
    </row>
    <row r="67" spans="1:10" s="4" customFormat="1" ht="15">
      <c r="A67" s="1"/>
      <c r="B67" s="100" t="s">
        <v>311</v>
      </c>
      <c r="C67" s="100"/>
      <c r="D67" s="106" t="s">
        <v>10</v>
      </c>
      <c r="E67" s="101"/>
      <c r="F67" s="10"/>
      <c r="G67" s="117"/>
      <c r="H67" s="10"/>
      <c r="J67" s="10"/>
    </row>
    <row r="68" spans="1:10" s="4" customFormat="1" ht="12.75">
      <c r="A68" s="1"/>
      <c r="C68" s="10"/>
      <c r="D68" s="10"/>
      <c r="E68" s="10"/>
      <c r="F68" s="10"/>
      <c r="G68" s="10"/>
      <c r="H68" s="10"/>
      <c r="J68" s="10"/>
    </row>
    <row r="69" spans="1:10" s="4" customFormat="1" ht="15">
      <c r="A69" s="1"/>
      <c r="B69" s="63" t="s">
        <v>61</v>
      </c>
      <c r="C69" s="64"/>
      <c r="D69" s="64"/>
      <c r="E69" s="71" t="s">
        <v>68</v>
      </c>
      <c r="F69" s="29"/>
      <c r="G69" s="117"/>
      <c r="H69" s="10"/>
      <c r="J69" s="10"/>
    </row>
    <row r="70" spans="1:10" s="4" customFormat="1" ht="12.75">
      <c r="A70" s="1"/>
      <c r="B70" s="47"/>
      <c r="C70" s="26"/>
      <c r="D70"/>
      <c r="E70"/>
      <c r="F70" s="29"/>
      <c r="G70" s="29"/>
      <c r="H70" s="10"/>
      <c r="J70" s="10"/>
    </row>
    <row r="71" spans="1:10" s="4" customFormat="1" ht="15">
      <c r="A71" s="1"/>
      <c r="B71" s="63" t="s">
        <v>64</v>
      </c>
      <c r="C71" s="75"/>
      <c r="D71" s="64"/>
      <c r="E71" s="71" t="s">
        <v>68</v>
      </c>
      <c r="F71" s="29"/>
      <c r="G71" s="117"/>
      <c r="H71" s="10"/>
      <c r="J71" s="10"/>
    </row>
    <row r="72" spans="1:10" s="4" customFormat="1" ht="12.75">
      <c r="A72" s="1"/>
      <c r="B72" s="47"/>
      <c r="C72"/>
      <c r="D72"/>
      <c r="E72"/>
      <c r="F72" s="29"/>
      <c r="G72" s="29"/>
      <c r="H72" s="10"/>
      <c r="J72" s="10"/>
    </row>
    <row r="73" spans="1:10" s="4" customFormat="1" ht="15">
      <c r="A73" s="1"/>
      <c r="B73" s="63" t="s">
        <v>85</v>
      </c>
      <c r="C73" s="75"/>
      <c r="D73" s="64"/>
      <c r="E73" s="71" t="s">
        <v>68</v>
      </c>
      <c r="F73" s="29"/>
      <c r="G73" s="117"/>
      <c r="H73" s="10"/>
      <c r="J73" s="10"/>
    </row>
    <row r="74" spans="1:10" s="4" customFormat="1" ht="12.75">
      <c r="A74" s="1"/>
      <c r="B74" s="47"/>
      <c r="C74"/>
      <c r="D74"/>
      <c r="E74"/>
      <c r="F74" s="29"/>
      <c r="G74" s="29"/>
      <c r="H74" s="10"/>
      <c r="J74" s="10"/>
    </row>
    <row r="75" spans="1:10" s="4" customFormat="1" ht="15">
      <c r="A75" s="1"/>
      <c r="B75" s="63" t="s">
        <v>86</v>
      </c>
      <c r="C75" s="75"/>
      <c r="D75" s="64"/>
      <c r="E75" s="71" t="s">
        <v>68</v>
      </c>
      <c r="F75" s="29"/>
      <c r="G75" s="117"/>
      <c r="H75" s="10"/>
      <c r="J75" s="10"/>
    </row>
    <row r="76" spans="1:10" s="4" customFormat="1" ht="12.75">
      <c r="A76" s="1"/>
      <c r="B76" s="47"/>
      <c r="C76"/>
      <c r="D76"/>
      <c r="E76"/>
      <c r="F76" s="29"/>
      <c r="G76" s="29"/>
      <c r="H76" s="10"/>
      <c r="J76" s="10"/>
    </row>
    <row r="77" spans="1:10" s="4" customFormat="1" ht="15.75">
      <c r="A77" s="1"/>
      <c r="B77" s="58" t="s">
        <v>87</v>
      </c>
      <c r="C77"/>
      <c r="D77"/>
      <c r="E77"/>
      <c r="F77" s="29"/>
      <c r="G77" s="29"/>
      <c r="H77" s="10"/>
      <c r="J77" s="10"/>
    </row>
    <row r="78" spans="1:10" s="4" customFormat="1" ht="12.75">
      <c r="A78" s="1"/>
      <c r="B78" s="47"/>
      <c r="C78"/>
      <c r="D78"/>
      <c r="E78"/>
      <c r="F78" s="29"/>
      <c r="G78" s="29"/>
      <c r="H78" s="10"/>
      <c r="J78" s="10"/>
    </row>
    <row r="79" spans="1:10" s="4" customFormat="1" ht="15">
      <c r="A79" s="1"/>
      <c r="B79" s="63" t="s">
        <v>65</v>
      </c>
      <c r="C79" s="64"/>
      <c r="D79" s="64"/>
      <c r="E79" s="71" t="s">
        <v>68</v>
      </c>
      <c r="F79" s="29"/>
      <c r="G79" s="117"/>
      <c r="H79" s="10"/>
      <c r="J79" s="10"/>
    </row>
    <row r="80" spans="1:10" s="4" customFormat="1" ht="15">
      <c r="A80" s="1"/>
      <c r="B80" s="68" t="s">
        <v>81</v>
      </c>
      <c r="C80" s="64"/>
      <c r="D80" s="64"/>
      <c r="E80" s="75" t="s">
        <v>82</v>
      </c>
      <c r="F80" s="29"/>
      <c r="G80" s="117"/>
      <c r="H80" s="10"/>
      <c r="J80" s="10"/>
    </row>
    <row r="81" spans="1:10" s="4" customFormat="1" ht="15">
      <c r="A81" s="1"/>
      <c r="B81" s="68" t="s">
        <v>74</v>
      </c>
      <c r="C81" s="64"/>
      <c r="D81" s="64"/>
      <c r="E81" s="64"/>
      <c r="F81" s="29"/>
      <c r="G81" s="117"/>
      <c r="H81" s="10"/>
      <c r="J81" s="10"/>
    </row>
    <row r="82" spans="1:10" s="4" customFormat="1" ht="26.25">
      <c r="A82" s="1"/>
      <c r="B82" s="68" t="s">
        <v>75</v>
      </c>
      <c r="C82" s="75" t="s">
        <v>76</v>
      </c>
      <c r="D82" s="64"/>
      <c r="E82" s="77" t="s">
        <v>80</v>
      </c>
      <c r="F82" s="29"/>
      <c r="G82" s="117"/>
      <c r="H82" s="10"/>
      <c r="J82" s="10"/>
    </row>
    <row r="83" spans="1:10" s="4" customFormat="1" ht="15">
      <c r="A83" s="1"/>
      <c r="B83" s="68" t="s">
        <v>77</v>
      </c>
      <c r="C83" s="64"/>
      <c r="D83" s="64"/>
      <c r="E83" s="64"/>
      <c r="F83" s="29"/>
      <c r="G83" s="117"/>
      <c r="H83" s="10"/>
      <c r="J83" s="10"/>
    </row>
    <row r="84" spans="1:10" s="4" customFormat="1" ht="15">
      <c r="A84" s="1"/>
      <c r="B84" s="68" t="s">
        <v>78</v>
      </c>
      <c r="C84" s="64"/>
      <c r="D84" s="64"/>
      <c r="E84" s="64"/>
      <c r="F84" s="29"/>
      <c r="G84" s="117"/>
      <c r="H84" s="10"/>
      <c r="J84" s="10"/>
    </row>
    <row r="85" spans="1:10" s="4" customFormat="1" ht="15">
      <c r="A85" s="1"/>
      <c r="B85" s="68" t="s">
        <v>79</v>
      </c>
      <c r="C85" s="64"/>
      <c r="D85" s="64"/>
      <c r="E85" s="64"/>
      <c r="F85" s="29"/>
      <c r="G85" s="117"/>
      <c r="H85" s="10"/>
      <c r="J85" s="10"/>
    </row>
    <row r="86" spans="1:10" s="4" customFormat="1" ht="12.75">
      <c r="A86" s="1"/>
      <c r="B86" s="47"/>
      <c r="C86"/>
      <c r="D86"/>
      <c r="E86"/>
      <c r="F86" s="29"/>
      <c r="G86" s="29"/>
      <c r="H86" s="10"/>
      <c r="J86" s="10"/>
    </row>
    <row r="87" spans="1:10" s="4" customFormat="1" ht="15">
      <c r="A87" s="1"/>
      <c r="B87" s="63" t="s">
        <v>89</v>
      </c>
      <c r="C87" s="75"/>
      <c r="D87" s="64"/>
      <c r="E87" s="71" t="s">
        <v>68</v>
      </c>
      <c r="F87" s="29"/>
      <c r="G87" s="117"/>
      <c r="H87" s="10"/>
      <c r="J87" s="10"/>
    </row>
    <row r="88" spans="1:10" s="4" customFormat="1" ht="12.75">
      <c r="A88" s="1"/>
      <c r="B88" s="47"/>
      <c r="C88"/>
      <c r="D88"/>
      <c r="E88"/>
      <c r="F88" s="29"/>
      <c r="G88" s="29"/>
      <c r="H88" s="10"/>
      <c r="J88" s="10"/>
    </row>
    <row r="89" spans="1:10" s="4" customFormat="1" ht="15">
      <c r="A89" s="1"/>
      <c r="B89" s="63" t="s">
        <v>91</v>
      </c>
      <c r="C89" s="77"/>
      <c r="D89" s="64"/>
      <c r="E89" s="71" t="s">
        <v>68</v>
      </c>
      <c r="F89" s="29"/>
      <c r="G89" s="117"/>
      <c r="H89" s="10"/>
      <c r="J89" s="10"/>
    </row>
    <row r="90" spans="1:10" s="4" customFormat="1" ht="12.75">
      <c r="A90" s="1"/>
      <c r="B90" s="47"/>
      <c r="C90"/>
      <c r="D90"/>
      <c r="E90"/>
      <c r="F90" s="29"/>
      <c r="G90" s="29"/>
      <c r="H90" s="10"/>
      <c r="J90" s="10"/>
    </row>
    <row r="91" spans="1:10" s="4" customFormat="1" ht="15.75">
      <c r="A91" s="1"/>
      <c r="B91" s="58" t="s">
        <v>92</v>
      </c>
      <c r="C91"/>
      <c r="D91"/>
      <c r="E91"/>
      <c r="F91" s="29"/>
      <c r="G91" s="29"/>
      <c r="H91" s="10"/>
      <c r="J91" s="10"/>
    </row>
    <row r="92" spans="1:10" s="4" customFormat="1" ht="12.75">
      <c r="A92" s="1"/>
      <c r="B92" s="47"/>
      <c r="C92"/>
      <c r="D92"/>
      <c r="E92"/>
      <c r="F92" s="29"/>
      <c r="G92" s="29"/>
      <c r="H92" s="10"/>
      <c r="J92" s="10"/>
    </row>
    <row r="93" spans="1:10" s="4" customFormat="1" ht="15">
      <c r="A93" s="1"/>
      <c r="B93" s="63" t="s">
        <v>88</v>
      </c>
      <c r="C93" s="64"/>
      <c r="D93" s="64"/>
      <c r="E93" s="113" t="s">
        <v>158</v>
      </c>
      <c r="F93" s="29"/>
      <c r="G93" s="117"/>
      <c r="H93" s="10"/>
      <c r="J93" s="10"/>
    </row>
    <row r="94" spans="1:10" s="4" customFormat="1" ht="12.75">
      <c r="A94" s="1"/>
      <c r="B94" s="47"/>
      <c r="C94"/>
      <c r="D94"/>
      <c r="E94"/>
      <c r="F94" s="29"/>
      <c r="G94" s="29"/>
      <c r="H94" s="10"/>
      <c r="J94" s="10"/>
    </row>
    <row r="95" spans="1:10" s="4" customFormat="1" ht="15">
      <c r="A95" s="1"/>
      <c r="B95" s="63" t="s">
        <v>90</v>
      </c>
      <c r="C95" s="64"/>
      <c r="D95" s="64"/>
      <c r="E95" s="71" t="s">
        <v>68</v>
      </c>
      <c r="F95" s="29"/>
      <c r="G95" s="117"/>
      <c r="H95" s="10"/>
      <c r="J95" s="10"/>
    </row>
    <row r="96" spans="1:10" s="4" customFormat="1" ht="12.75">
      <c r="A96" s="1"/>
      <c r="C96" s="10"/>
      <c r="D96" s="10"/>
      <c r="E96" s="10"/>
      <c r="F96" s="10"/>
      <c r="G96" s="10"/>
      <c r="H96" s="10"/>
      <c r="J96" s="10"/>
    </row>
    <row r="97" spans="1:10" s="4" customFormat="1" ht="12.75">
      <c r="A97" s="1"/>
      <c r="C97" s="10"/>
      <c r="D97" s="10"/>
      <c r="E97" s="10"/>
      <c r="F97" s="10"/>
      <c r="G97" s="10"/>
      <c r="H97" s="10"/>
      <c r="J97" s="10"/>
    </row>
    <row r="98" spans="1:10" s="4" customFormat="1" ht="12.75">
      <c r="A98" s="1"/>
      <c r="C98" s="10"/>
      <c r="D98" s="10"/>
      <c r="E98" s="10"/>
      <c r="F98" s="10"/>
      <c r="G98" s="10"/>
      <c r="H98" s="10"/>
      <c r="J98" s="10"/>
    </row>
    <row r="99" spans="1:10" s="4" customFormat="1" ht="15.75">
      <c r="A99" s="1"/>
      <c r="B99" s="107" t="s">
        <v>177</v>
      </c>
      <c r="C99" s="10"/>
      <c r="D99" s="10"/>
      <c r="E99" s="10"/>
      <c r="F99" s="10"/>
      <c r="G99" s="10"/>
      <c r="H99" s="10"/>
      <c r="J99" s="10"/>
    </row>
    <row r="100" spans="1:10" s="4" customFormat="1" ht="12.75">
      <c r="A100" s="1"/>
      <c r="C100" s="10"/>
      <c r="D100" s="10"/>
      <c r="E100" s="10"/>
      <c r="F100" s="10"/>
      <c r="G100" s="10"/>
      <c r="H100" s="10"/>
      <c r="J100" s="10"/>
    </row>
    <row r="101" spans="1:13" s="25" customFormat="1" ht="15.75" customHeight="1">
      <c r="A101" s="24"/>
      <c r="B101" s="45" t="s">
        <v>211</v>
      </c>
      <c r="C101" s="45"/>
      <c r="D101" s="45"/>
      <c r="E101" s="45"/>
      <c r="F101" s="45"/>
      <c r="G101" s="45"/>
      <c r="H101" s="45"/>
      <c r="I101" s="38">
        <v>10</v>
      </c>
      <c r="J101" s="45"/>
      <c r="K101" s="127"/>
      <c r="L101" s="37"/>
      <c r="M101" s="37">
        <f>I101*K101</f>
        <v>0</v>
      </c>
    </row>
    <row r="102" ht="12.75">
      <c r="B102" s="6" t="s">
        <v>197</v>
      </c>
    </row>
    <row r="103" spans="1:10" ht="12.75">
      <c r="A103" s="4"/>
      <c r="B103" s="7" t="s">
        <v>212</v>
      </c>
      <c r="C103" s="4"/>
      <c r="D103" s="4"/>
      <c r="E103" s="4"/>
      <c r="F103" s="4"/>
      <c r="G103" s="4"/>
      <c r="H103" s="4"/>
      <c r="J103" s="4"/>
    </row>
    <row r="104" spans="1:10" ht="12.75">
      <c r="A104" s="4"/>
      <c r="B104" s="7" t="s">
        <v>414</v>
      </c>
      <c r="C104" s="4"/>
      <c r="D104" s="4"/>
      <c r="E104" s="4"/>
      <c r="F104" s="4"/>
      <c r="G104" s="4"/>
      <c r="H104" s="4"/>
      <c r="J104" s="4"/>
    </row>
    <row r="105" spans="1:10" ht="12.75">
      <c r="A105" s="4"/>
      <c r="B105" s="7" t="s">
        <v>434</v>
      </c>
      <c r="C105" s="4"/>
      <c r="D105" s="4"/>
      <c r="E105" s="4"/>
      <c r="F105" s="4"/>
      <c r="G105" s="4"/>
      <c r="H105" s="4"/>
      <c r="J105" s="4"/>
    </row>
    <row r="106" spans="1:10" ht="12.75">
      <c r="A106" s="4"/>
      <c r="B106" s="7" t="s">
        <v>213</v>
      </c>
      <c r="C106" s="4"/>
      <c r="D106" s="4"/>
      <c r="E106" s="4"/>
      <c r="F106" s="4"/>
      <c r="G106" s="4"/>
      <c r="H106" s="4"/>
      <c r="J106" s="4"/>
    </row>
    <row r="107" spans="1:10" ht="12.75">
      <c r="A107" s="4"/>
      <c r="B107" s="7" t="s">
        <v>214</v>
      </c>
      <c r="C107" s="4"/>
      <c r="D107" s="4"/>
      <c r="E107" s="4"/>
      <c r="F107" s="4"/>
      <c r="G107" s="4"/>
      <c r="H107" s="4"/>
      <c r="J107" s="4"/>
    </row>
    <row r="108" spans="1:10" ht="12.75">
      <c r="A108" s="4"/>
      <c r="B108" s="7" t="s">
        <v>312</v>
      </c>
      <c r="C108" s="21"/>
      <c r="D108" s="21"/>
      <c r="E108" s="21"/>
      <c r="F108" s="21"/>
      <c r="G108" s="21"/>
      <c r="H108" s="21"/>
      <c r="J108" s="21"/>
    </row>
    <row r="109" spans="1:10" ht="12.75">
      <c r="A109" s="4"/>
      <c r="B109" s="7" t="s">
        <v>198</v>
      </c>
      <c r="C109" s="21"/>
      <c r="D109" s="21"/>
      <c r="E109" s="21"/>
      <c r="F109" s="21"/>
      <c r="G109" s="21"/>
      <c r="H109" s="21"/>
      <c r="J109" s="21"/>
    </row>
    <row r="110" spans="1:10" ht="12.75">
      <c r="A110" s="4"/>
      <c r="B110" s="7" t="s">
        <v>415</v>
      </c>
      <c r="C110" s="21"/>
      <c r="D110" s="21"/>
      <c r="E110" s="21"/>
      <c r="F110" s="21"/>
      <c r="G110" s="21"/>
      <c r="H110" s="21"/>
      <c r="J110" s="21"/>
    </row>
    <row r="111" spans="1:10" ht="25.5">
      <c r="A111" s="4"/>
      <c r="B111" s="7" t="s">
        <v>215</v>
      </c>
      <c r="C111" s="21"/>
      <c r="D111" s="21"/>
      <c r="E111" s="21"/>
      <c r="F111" s="21"/>
      <c r="G111" s="21"/>
      <c r="H111" s="21"/>
      <c r="J111" s="21"/>
    </row>
    <row r="112" spans="1:10" ht="15" customHeight="1">
      <c r="A112" s="4"/>
      <c r="B112" s="7" t="s">
        <v>216</v>
      </c>
      <c r="C112" s="21"/>
      <c r="D112" s="21"/>
      <c r="E112" s="21"/>
      <c r="F112" s="21"/>
      <c r="G112" s="21"/>
      <c r="H112" s="21"/>
      <c r="J112" s="21"/>
    </row>
    <row r="113" spans="1:10" ht="12.75">
      <c r="A113" s="4"/>
      <c r="B113" s="7" t="s">
        <v>217</v>
      </c>
      <c r="C113" s="21"/>
      <c r="D113" s="21"/>
      <c r="E113" s="21"/>
      <c r="F113" s="21"/>
      <c r="G113" s="21"/>
      <c r="H113" s="21"/>
      <c r="J113" s="21"/>
    </row>
    <row r="114" spans="1:10" ht="12.75">
      <c r="A114" s="4"/>
      <c r="B114" s="7" t="s">
        <v>218</v>
      </c>
      <c r="C114" s="21"/>
      <c r="D114" s="21"/>
      <c r="E114" s="21"/>
      <c r="F114" s="21"/>
      <c r="G114" s="21"/>
      <c r="H114" s="21"/>
      <c r="J114" s="21"/>
    </row>
    <row r="115" spans="1:10" ht="12.75">
      <c r="A115" s="4"/>
      <c r="B115" s="7" t="s">
        <v>416</v>
      </c>
      <c r="C115" s="21"/>
      <c r="D115" s="21"/>
      <c r="E115" s="21"/>
      <c r="F115" s="21"/>
      <c r="G115" s="21"/>
      <c r="H115" s="21"/>
      <c r="J115" s="21"/>
    </row>
    <row r="116" spans="1:10" ht="12.75">
      <c r="A116" s="4"/>
      <c r="B116" s="7" t="s">
        <v>219</v>
      </c>
      <c r="C116" s="21"/>
      <c r="D116" s="21"/>
      <c r="E116" s="21"/>
      <c r="F116" s="21"/>
      <c r="G116" s="21"/>
      <c r="H116" s="21"/>
      <c r="J116" s="21"/>
    </row>
    <row r="117" spans="1:10" ht="12.75">
      <c r="A117" s="4"/>
      <c r="B117" s="7" t="s">
        <v>220</v>
      </c>
      <c r="C117" s="21"/>
      <c r="D117" s="21"/>
      <c r="E117" s="21"/>
      <c r="F117" s="21"/>
      <c r="G117" s="21"/>
      <c r="H117" s="21"/>
      <c r="J117" s="21"/>
    </row>
    <row r="118" spans="1:10" ht="12.75">
      <c r="A118" s="4"/>
      <c r="B118" s="7" t="s">
        <v>221</v>
      </c>
      <c r="C118" s="21"/>
      <c r="D118" s="21"/>
      <c r="E118" s="21"/>
      <c r="F118" s="21"/>
      <c r="G118" s="21"/>
      <c r="H118" s="21"/>
      <c r="J118" s="21"/>
    </row>
    <row r="119" spans="1:10" ht="12.75">
      <c r="A119" s="4"/>
      <c r="B119" s="7" t="s">
        <v>222</v>
      </c>
      <c r="C119" s="21"/>
      <c r="D119" s="21"/>
      <c r="E119" s="21"/>
      <c r="F119" s="21"/>
      <c r="G119" s="21"/>
      <c r="H119" s="21"/>
      <c r="J119" s="21"/>
    </row>
    <row r="120" spans="1:10" ht="12.75">
      <c r="A120" s="3"/>
      <c r="B120" s="5"/>
      <c r="C120" s="8"/>
      <c r="D120" s="8"/>
      <c r="E120" s="8"/>
      <c r="F120" s="8"/>
      <c r="G120" s="8"/>
      <c r="H120" s="8"/>
      <c r="J120" s="8"/>
    </row>
    <row r="121" spans="2:10" ht="14.25">
      <c r="B121" s="128" t="s">
        <v>199</v>
      </c>
      <c r="C121" s="8"/>
      <c r="D121" s="8"/>
      <c r="E121" s="8"/>
      <c r="F121" s="8"/>
      <c r="G121" s="8"/>
      <c r="H121" s="8"/>
      <c r="J121" s="8"/>
    </row>
    <row r="122" spans="1:13" ht="14.25">
      <c r="A122" s="3"/>
      <c r="B122" s="129" t="s">
        <v>313</v>
      </c>
      <c r="C122" s="23"/>
      <c r="D122" s="23"/>
      <c r="E122" s="23"/>
      <c r="F122" s="23"/>
      <c r="G122" s="23"/>
      <c r="H122" s="23"/>
      <c r="I122" s="39">
        <v>10</v>
      </c>
      <c r="J122" s="23"/>
      <c r="K122" s="127"/>
      <c r="L122" s="35"/>
      <c r="M122" s="35">
        <f aca="true" t="shared" si="0" ref="M122:M137">I122*K122</f>
        <v>0</v>
      </c>
    </row>
    <row r="123" spans="1:13" ht="14.25">
      <c r="A123" s="3"/>
      <c r="B123" s="11" t="s">
        <v>418</v>
      </c>
      <c r="C123" s="13"/>
      <c r="D123" s="13"/>
      <c r="E123" s="13"/>
      <c r="F123" s="13"/>
      <c r="G123" s="13"/>
      <c r="H123" s="13"/>
      <c r="I123" s="39">
        <v>10</v>
      </c>
      <c r="J123" s="13"/>
      <c r="K123" s="127"/>
      <c r="L123" s="35"/>
      <c r="M123" s="35">
        <f t="shared" si="0"/>
        <v>0</v>
      </c>
    </row>
    <row r="124" spans="1:13" ht="14.25">
      <c r="A124" s="3"/>
      <c r="B124" s="11" t="s">
        <v>419</v>
      </c>
      <c r="C124" s="13"/>
      <c r="D124" s="13"/>
      <c r="E124" s="13"/>
      <c r="F124" s="13"/>
      <c r="G124" s="13"/>
      <c r="H124" s="13"/>
      <c r="I124" s="39">
        <v>10</v>
      </c>
      <c r="J124" s="13"/>
      <c r="K124" s="127"/>
      <c r="L124" s="35"/>
      <c r="M124" s="35">
        <f t="shared" si="0"/>
        <v>0</v>
      </c>
    </row>
    <row r="125" spans="1:13" ht="14.25">
      <c r="A125" s="3"/>
      <c r="B125" s="9" t="s">
        <v>417</v>
      </c>
      <c r="C125" s="13"/>
      <c r="D125" s="13"/>
      <c r="E125" s="13"/>
      <c r="F125" s="13"/>
      <c r="G125" s="13"/>
      <c r="H125" s="13"/>
      <c r="I125" s="39">
        <v>10</v>
      </c>
      <c r="J125" s="13"/>
      <c r="K125" s="127"/>
      <c r="L125" s="35"/>
      <c r="M125" s="35">
        <f t="shared" si="0"/>
        <v>0</v>
      </c>
    </row>
    <row r="126" spans="1:13" ht="14.25">
      <c r="A126" s="3"/>
      <c r="B126" s="11" t="s">
        <v>223</v>
      </c>
      <c r="C126" s="13"/>
      <c r="D126" s="13"/>
      <c r="E126" s="13"/>
      <c r="F126" s="13"/>
      <c r="G126" s="13"/>
      <c r="H126" s="13"/>
      <c r="I126" s="39">
        <v>10</v>
      </c>
      <c r="J126" s="13"/>
      <c r="K126" s="127"/>
      <c r="L126" s="35"/>
      <c r="M126" s="35">
        <f t="shared" si="0"/>
        <v>0</v>
      </c>
    </row>
    <row r="127" spans="1:13" ht="14.25">
      <c r="A127" s="3"/>
      <c r="B127" s="11" t="s">
        <v>224</v>
      </c>
      <c r="C127" s="13"/>
      <c r="D127" s="13"/>
      <c r="E127" s="13"/>
      <c r="F127" s="13"/>
      <c r="G127" s="13"/>
      <c r="H127" s="13"/>
      <c r="I127" s="39">
        <v>10</v>
      </c>
      <c r="J127" s="13"/>
      <c r="K127" s="127"/>
      <c r="L127" s="35"/>
      <c r="M127" s="35">
        <f t="shared" si="0"/>
        <v>0</v>
      </c>
    </row>
    <row r="128" spans="1:13" ht="14.25">
      <c r="A128" s="3"/>
      <c r="B128" s="11" t="s">
        <v>0</v>
      </c>
      <c r="C128" s="13"/>
      <c r="D128" s="13"/>
      <c r="E128" s="13"/>
      <c r="F128" s="13"/>
      <c r="G128" s="13"/>
      <c r="H128" s="13"/>
      <c r="I128" s="39">
        <v>10</v>
      </c>
      <c r="J128" s="13"/>
      <c r="K128" s="127"/>
      <c r="L128" s="35"/>
      <c r="M128" s="35">
        <f t="shared" si="0"/>
        <v>0</v>
      </c>
    </row>
    <row r="129" spans="1:13" ht="14.25">
      <c r="A129" s="3"/>
      <c r="B129" s="11" t="s">
        <v>225</v>
      </c>
      <c r="C129" s="13"/>
      <c r="D129" s="13"/>
      <c r="E129" s="13"/>
      <c r="F129" s="13"/>
      <c r="G129" s="13"/>
      <c r="H129" s="13"/>
      <c r="I129" s="39">
        <v>10</v>
      </c>
      <c r="J129" s="13"/>
      <c r="K129" s="127"/>
      <c r="L129" s="35"/>
      <c r="M129" s="35">
        <f t="shared" si="0"/>
        <v>0</v>
      </c>
    </row>
    <row r="130" spans="1:13" ht="14.25">
      <c r="A130" s="3"/>
      <c r="B130" s="22" t="s">
        <v>2</v>
      </c>
      <c r="C130" s="13"/>
      <c r="D130" s="13"/>
      <c r="E130" s="13"/>
      <c r="F130" s="13"/>
      <c r="G130" s="13"/>
      <c r="H130" s="13"/>
      <c r="I130" s="39">
        <v>10</v>
      </c>
      <c r="J130" s="13"/>
      <c r="K130" s="127"/>
      <c r="L130" s="35"/>
      <c r="M130" s="35">
        <f t="shared" si="0"/>
        <v>0</v>
      </c>
    </row>
    <row r="131" spans="1:13" ht="14.25">
      <c r="A131" s="3"/>
      <c r="B131" s="11" t="s">
        <v>420</v>
      </c>
      <c r="C131" s="13"/>
      <c r="D131" s="13"/>
      <c r="E131" s="13"/>
      <c r="F131" s="13"/>
      <c r="G131" s="13"/>
      <c r="H131" s="13"/>
      <c r="I131" s="39">
        <v>10</v>
      </c>
      <c r="J131" s="13"/>
      <c r="K131" s="127"/>
      <c r="L131" s="35"/>
      <c r="M131" s="35">
        <f t="shared" si="0"/>
        <v>0</v>
      </c>
    </row>
    <row r="132" spans="1:13" ht="14.25">
      <c r="A132" s="3"/>
      <c r="B132" s="12" t="s">
        <v>421</v>
      </c>
      <c r="C132" s="13"/>
      <c r="D132" s="13"/>
      <c r="E132" s="13"/>
      <c r="F132" s="13"/>
      <c r="G132" s="13"/>
      <c r="H132" s="13"/>
      <c r="I132" s="39">
        <v>10</v>
      </c>
      <c r="J132" s="13"/>
      <c r="K132" s="127"/>
      <c r="L132" s="35"/>
      <c r="M132" s="35">
        <f t="shared" si="0"/>
        <v>0</v>
      </c>
    </row>
    <row r="133" spans="1:13" ht="14.25">
      <c r="A133" s="3"/>
      <c r="B133" s="12" t="s">
        <v>422</v>
      </c>
      <c r="C133" s="13"/>
      <c r="D133" s="13"/>
      <c r="E133" s="13"/>
      <c r="F133" s="13"/>
      <c r="G133" s="13"/>
      <c r="H133" s="13"/>
      <c r="I133" s="39">
        <v>10</v>
      </c>
      <c r="J133" s="13"/>
      <c r="K133" s="127"/>
      <c r="L133" s="35"/>
      <c r="M133" s="35">
        <f t="shared" si="0"/>
        <v>0</v>
      </c>
    </row>
    <row r="134" spans="1:13" ht="14.25">
      <c r="A134" s="3"/>
      <c r="B134" s="11" t="s">
        <v>423</v>
      </c>
      <c r="C134" s="13"/>
      <c r="D134" s="13"/>
      <c r="E134" s="13"/>
      <c r="F134" s="13"/>
      <c r="G134" s="13"/>
      <c r="H134" s="13"/>
      <c r="I134" s="39">
        <v>10</v>
      </c>
      <c r="J134" s="13"/>
      <c r="K134" s="127"/>
      <c r="L134" s="35"/>
      <c r="M134" s="35">
        <f t="shared" si="0"/>
        <v>0</v>
      </c>
    </row>
    <row r="135" spans="1:13" ht="14.25">
      <c r="A135" s="3"/>
      <c r="B135" s="18" t="s">
        <v>4</v>
      </c>
      <c r="C135" s="17"/>
      <c r="D135" s="17"/>
      <c r="E135" s="17"/>
      <c r="F135" s="17"/>
      <c r="G135" s="17"/>
      <c r="H135" s="17"/>
      <c r="I135" s="39">
        <v>10</v>
      </c>
      <c r="J135" s="17"/>
      <c r="K135" s="127"/>
      <c r="L135" s="35"/>
      <c r="M135" s="35">
        <f t="shared" si="0"/>
        <v>0</v>
      </c>
    </row>
    <row r="136" spans="1:13" ht="14.25">
      <c r="A136" s="3"/>
      <c r="B136" s="11" t="s">
        <v>314</v>
      </c>
      <c r="C136" s="13"/>
      <c r="D136" s="13"/>
      <c r="E136" s="13"/>
      <c r="F136" s="13"/>
      <c r="G136" s="13"/>
      <c r="H136" s="13"/>
      <c r="I136" s="39">
        <v>10</v>
      </c>
      <c r="J136" s="13"/>
      <c r="K136" s="127"/>
      <c r="L136" s="35"/>
      <c r="M136" s="35">
        <f t="shared" si="0"/>
        <v>0</v>
      </c>
    </row>
    <row r="137" spans="1:13" ht="14.25">
      <c r="A137" s="3"/>
      <c r="B137" s="11" t="s">
        <v>1</v>
      </c>
      <c r="C137" s="13"/>
      <c r="D137" s="13"/>
      <c r="E137" s="13"/>
      <c r="F137" s="13"/>
      <c r="G137" s="13"/>
      <c r="H137" s="13"/>
      <c r="I137" s="39">
        <v>10</v>
      </c>
      <c r="J137" s="13"/>
      <c r="K137" s="127"/>
      <c r="L137" s="35"/>
      <c r="M137" s="35">
        <f t="shared" si="0"/>
        <v>0</v>
      </c>
    </row>
    <row r="138" spans="2:13" ht="14.25">
      <c r="B138" s="14"/>
      <c r="C138" s="8"/>
      <c r="D138" s="8"/>
      <c r="E138" s="8"/>
      <c r="F138" s="8"/>
      <c r="G138" s="8"/>
      <c r="H138" s="8"/>
      <c r="J138" s="8"/>
      <c r="L138" s="35"/>
      <c r="M138" s="35"/>
    </row>
    <row r="139" spans="1:14" s="15" customFormat="1" ht="14.25">
      <c r="A139" s="3"/>
      <c r="B139" s="22" t="s">
        <v>178</v>
      </c>
      <c r="C139" s="27"/>
      <c r="D139" s="27"/>
      <c r="E139" s="27"/>
      <c r="F139" s="27"/>
      <c r="G139" s="27"/>
      <c r="H139" s="27"/>
      <c r="I139" s="39">
        <v>10</v>
      </c>
      <c r="J139" s="27"/>
      <c r="K139" s="127"/>
      <c r="L139" s="35"/>
      <c r="M139" s="35">
        <f>I139*K139</f>
        <v>0</v>
      </c>
      <c r="N139" s="10"/>
    </row>
    <row r="140" spans="2:13" ht="14.25">
      <c r="B140" s="40" t="s">
        <v>424</v>
      </c>
      <c r="C140" s="27"/>
      <c r="D140" s="27"/>
      <c r="E140" s="27"/>
      <c r="F140" s="27"/>
      <c r="G140" s="27"/>
      <c r="H140" s="27"/>
      <c r="I140" s="39">
        <v>10</v>
      </c>
      <c r="J140" s="27"/>
      <c r="K140" s="127"/>
      <c r="L140" s="35"/>
      <c r="M140" s="35">
        <f>I140*K140</f>
        <v>0</v>
      </c>
    </row>
    <row r="141" spans="12:13" ht="14.25">
      <c r="L141" s="35"/>
      <c r="M141" s="35"/>
    </row>
  </sheetData>
  <sheetProtection/>
  <mergeCells count="1">
    <mergeCell ref="B2:E2"/>
  </mergeCells>
  <printOptions/>
  <pageMargins left="0.6692913385826772" right="0" top="0.5905511811023623" bottom="1.0236220472440944" header="0" footer="0"/>
  <pageSetup fitToHeight="6" horizontalDpi="600" verticalDpi="600" orientation="landscape" paperSize="9" scale="36" r:id="rId1"/>
  <headerFooter alignWithMargins="0">
    <oddHeader>&amp;Ljp&amp;CPodklady pro výběr zařízení&amp;RSŠ  A.C. Boskovice</oddHeader>
    <oddFooter>&amp;L&amp;F_&amp;A&amp;C&amp;P / &amp;N&amp;R150515&amp;D   &amp;T</oddFooter>
  </headerFooter>
  <rowBreaks count="1" manualBreakCount="1">
    <brk id="7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139"/>
  <sheetViews>
    <sheetView view="pageBreakPreview" zoomScale="60" zoomScaleNormal="75" zoomScalePageLayoutView="0" workbookViewId="0" topLeftCell="A1">
      <pane xSplit="5" ySplit="7" topLeftCell="F80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B134" sqref="B134:M134"/>
    </sheetView>
  </sheetViews>
  <sheetFormatPr defaultColWidth="9.140625" defaultRowHeight="12.75"/>
  <cols>
    <col min="1" max="1" width="3.7109375" style="0" customWidth="1"/>
    <col min="2" max="2" width="46.00390625" style="47" customWidth="1"/>
    <col min="3" max="3" width="22.7109375" style="0" customWidth="1"/>
    <col min="4" max="4" width="20.00390625" style="0" customWidth="1"/>
    <col min="5" max="5" width="17.140625" style="0" customWidth="1"/>
    <col min="6" max="6" width="1.7109375" style="0" customWidth="1"/>
    <col min="7" max="7" width="17.140625" style="0" customWidth="1"/>
    <col min="8" max="8" width="1.1484375" style="0" customWidth="1"/>
    <col min="9" max="9" width="6.421875" style="0" bestFit="1" customWidth="1"/>
    <col min="10" max="10" width="1.421875" style="0" customWidth="1"/>
    <col min="11" max="11" width="14.28125" style="0" bestFit="1" customWidth="1"/>
    <col min="12" max="12" width="1.57421875" style="0" customWidth="1"/>
    <col min="13" max="13" width="17.140625" style="0" customWidth="1"/>
  </cols>
  <sheetData>
    <row r="1" ht="13.5" thickBot="1"/>
    <row r="2" spans="2:13" ht="15.75" thickBot="1">
      <c r="B2" s="54"/>
      <c r="C2" s="28"/>
      <c r="D2" s="28"/>
      <c r="E2" s="28"/>
      <c r="F2" s="28"/>
      <c r="G2" s="28"/>
      <c r="H2" s="28"/>
      <c r="J2" s="28"/>
      <c r="K2" s="28" t="s">
        <v>8</v>
      </c>
      <c r="M2" s="34">
        <f>M4*M3</f>
        <v>0</v>
      </c>
    </row>
    <row r="3" spans="3:13" ht="13.5" customHeight="1" thickBot="1">
      <c r="C3" s="49"/>
      <c r="D3" s="49"/>
      <c r="E3" s="49"/>
      <c r="F3" s="49"/>
      <c r="G3" s="49"/>
      <c r="H3" s="49"/>
      <c r="J3" s="49"/>
      <c r="K3" s="28"/>
      <c r="M3" s="4">
        <v>1.21</v>
      </c>
    </row>
    <row r="4" spans="2:13" ht="47.25" thickBot="1">
      <c r="B4" s="55" t="s">
        <v>436</v>
      </c>
      <c r="C4" s="79"/>
      <c r="D4" s="50"/>
      <c r="E4" s="50"/>
      <c r="F4" s="50"/>
      <c r="G4" s="118" t="s">
        <v>181</v>
      </c>
      <c r="H4" s="50"/>
      <c r="J4" s="50"/>
      <c r="K4" s="44" t="s">
        <v>9</v>
      </c>
      <c r="M4" s="34">
        <f>SUM(M87:M138)</f>
        <v>0</v>
      </c>
    </row>
    <row r="5" spans="2:13" ht="13.5" thickBot="1">
      <c r="B5" s="56"/>
      <c r="C5" s="32"/>
      <c r="D5" s="32"/>
      <c r="E5" s="32"/>
      <c r="F5" s="32"/>
      <c r="G5" s="32"/>
      <c r="H5" s="32"/>
      <c r="I5" s="4"/>
      <c r="J5" s="32"/>
      <c r="K5" s="28"/>
      <c r="M5" s="4"/>
    </row>
    <row r="6" spans="2:13" ht="26.25" thickBot="1">
      <c r="B6" s="102" t="s">
        <v>162</v>
      </c>
      <c r="C6" s="103" t="s">
        <v>163</v>
      </c>
      <c r="D6" s="103" t="s">
        <v>164</v>
      </c>
      <c r="E6" s="104" t="s">
        <v>165</v>
      </c>
      <c r="F6" s="114"/>
      <c r="G6" s="104" t="s">
        <v>180</v>
      </c>
      <c r="H6" s="114"/>
      <c r="I6" s="42" t="s">
        <v>6</v>
      </c>
      <c r="J6" s="31"/>
      <c r="K6" s="41" t="s">
        <v>5</v>
      </c>
      <c r="M6" s="43" t="s">
        <v>7</v>
      </c>
    </row>
    <row r="7" spans="2:13" ht="12.75">
      <c r="B7" s="30"/>
      <c r="C7" s="31"/>
      <c r="D7" s="31"/>
      <c r="E7" s="31"/>
      <c r="F7" s="31"/>
      <c r="G7" s="31"/>
      <c r="H7" s="31"/>
      <c r="I7" s="4"/>
      <c r="J7" s="31"/>
      <c r="K7" s="4"/>
      <c r="M7" s="4"/>
    </row>
    <row r="9" spans="2:8" ht="116.25" customHeight="1">
      <c r="B9" s="51" t="s">
        <v>435</v>
      </c>
      <c r="C9" s="53"/>
      <c r="D9" s="53"/>
      <c r="E9" s="53"/>
      <c r="F9" s="53"/>
      <c r="G9" s="53"/>
      <c r="H9" s="53"/>
    </row>
    <row r="10" spans="2:8" ht="14.25">
      <c r="B10" s="51"/>
      <c r="C10" s="53"/>
      <c r="D10" s="53"/>
      <c r="E10" s="53"/>
      <c r="F10" s="53"/>
      <c r="G10" s="53"/>
      <c r="H10" s="53"/>
    </row>
    <row r="11" spans="2:8" ht="15">
      <c r="B11" s="59" t="s">
        <v>63</v>
      </c>
      <c r="C11" s="60"/>
      <c r="D11" s="60"/>
      <c r="E11" s="61" t="s">
        <v>62</v>
      </c>
      <c r="F11" s="98"/>
      <c r="G11" s="117"/>
      <c r="H11" s="98"/>
    </row>
    <row r="12" spans="2:8" ht="15">
      <c r="B12" s="59" t="s">
        <v>83</v>
      </c>
      <c r="C12" s="60"/>
      <c r="D12" s="60"/>
      <c r="E12" s="62" t="s">
        <v>84</v>
      </c>
      <c r="F12" s="99"/>
      <c r="G12" s="117"/>
      <c r="H12" s="99"/>
    </row>
    <row r="13" spans="2:8" ht="14.25">
      <c r="B13" s="51"/>
      <c r="C13" s="53"/>
      <c r="D13" s="53"/>
      <c r="E13" s="53"/>
      <c r="F13" s="53"/>
      <c r="G13" s="53"/>
      <c r="H13" s="53"/>
    </row>
    <row r="14" spans="2:8" ht="15.75">
      <c r="B14" s="58" t="s">
        <v>136</v>
      </c>
      <c r="C14" s="53"/>
      <c r="D14" s="53"/>
      <c r="E14" s="53"/>
      <c r="F14" s="53"/>
      <c r="G14" s="53"/>
      <c r="H14" s="53"/>
    </row>
    <row r="15" spans="2:8" ht="14.25">
      <c r="B15" s="63" t="s">
        <v>317</v>
      </c>
      <c r="C15" s="64"/>
      <c r="D15" s="64"/>
      <c r="E15" s="64"/>
      <c r="F15" s="90"/>
      <c r="G15" s="90"/>
      <c r="H15" s="90"/>
    </row>
    <row r="16" spans="2:11" ht="15">
      <c r="B16" s="65"/>
      <c r="C16" s="66" t="s">
        <v>13</v>
      </c>
      <c r="D16" s="67" t="s">
        <v>3</v>
      </c>
      <c r="E16" s="160">
        <v>250</v>
      </c>
      <c r="F16" s="95"/>
      <c r="G16" s="117"/>
      <c r="H16" s="95"/>
      <c r="J16" s="52"/>
      <c r="K16" s="52"/>
    </row>
    <row r="17" spans="2:8" ht="15">
      <c r="B17" s="68"/>
      <c r="C17" s="66" t="s">
        <v>14</v>
      </c>
      <c r="D17" s="67" t="s">
        <v>3</v>
      </c>
      <c r="E17" s="161">
        <v>1200</v>
      </c>
      <c r="F17" s="95"/>
      <c r="G17" s="117"/>
      <c r="H17" s="95"/>
    </row>
    <row r="18" spans="2:9" ht="14.25">
      <c r="B18" s="63" t="s">
        <v>315</v>
      </c>
      <c r="C18" s="64"/>
      <c r="D18" s="69"/>
      <c r="E18" s="162"/>
      <c r="F18" s="121"/>
      <c r="G18" s="121"/>
      <c r="H18" s="121"/>
      <c r="I18" s="52"/>
    </row>
    <row r="19" spans="2:9" ht="15">
      <c r="B19" s="65"/>
      <c r="C19" s="66" t="s">
        <v>16</v>
      </c>
      <c r="D19" s="70" t="s">
        <v>46</v>
      </c>
      <c r="E19" s="161">
        <v>3</v>
      </c>
      <c r="F19" s="95"/>
      <c r="G19" s="117"/>
      <c r="H19" s="95"/>
      <c r="I19" s="52"/>
    </row>
    <row r="20" spans="2:8" ht="15">
      <c r="B20" s="68"/>
      <c r="C20" s="66" t="s">
        <v>17</v>
      </c>
      <c r="D20" s="67" t="s">
        <v>3</v>
      </c>
      <c r="E20" s="161">
        <v>14</v>
      </c>
      <c r="F20" s="95"/>
      <c r="G20" s="117"/>
      <c r="H20" s="95"/>
    </row>
    <row r="21" spans="2:8" ht="15">
      <c r="B21" s="68"/>
      <c r="C21" s="66" t="s">
        <v>18</v>
      </c>
      <c r="D21" s="67" t="s">
        <v>3</v>
      </c>
      <c r="E21" s="161">
        <v>50</v>
      </c>
      <c r="F21" s="95"/>
      <c r="G21" s="117"/>
      <c r="H21" s="95"/>
    </row>
    <row r="22" spans="2:8" ht="14.25">
      <c r="B22" s="63" t="s">
        <v>318</v>
      </c>
      <c r="C22" s="64"/>
      <c r="D22" s="69"/>
      <c r="E22" s="162"/>
      <c r="F22" s="121"/>
      <c r="G22" s="121"/>
      <c r="H22" s="121"/>
    </row>
    <row r="23" spans="2:8" ht="15">
      <c r="B23" s="68" t="s">
        <v>58</v>
      </c>
      <c r="C23" s="66"/>
      <c r="D23" s="67" t="s">
        <v>10</v>
      </c>
      <c r="E23" s="161">
        <v>200</v>
      </c>
      <c r="F23" s="95"/>
      <c r="G23" s="117"/>
      <c r="H23" s="95"/>
    </row>
    <row r="24" spans="2:8" ht="14.25">
      <c r="B24" s="63" t="s">
        <v>319</v>
      </c>
      <c r="C24" s="64"/>
      <c r="D24" s="69"/>
      <c r="E24" s="162"/>
      <c r="F24" s="121"/>
      <c r="G24" s="121"/>
      <c r="H24" s="121"/>
    </row>
    <row r="25" spans="2:10" ht="15">
      <c r="B25" s="71" t="s">
        <v>20</v>
      </c>
      <c r="C25" s="66" t="s">
        <v>21</v>
      </c>
      <c r="D25" s="67" t="s">
        <v>3</v>
      </c>
      <c r="E25" s="161">
        <v>600</v>
      </c>
      <c r="F25" s="95"/>
      <c r="G25" s="117"/>
      <c r="H25" s="95"/>
      <c r="J25" s="52"/>
    </row>
    <row r="26" spans="2:8" ht="15">
      <c r="B26" s="71" t="s">
        <v>22</v>
      </c>
      <c r="C26" s="66" t="s">
        <v>23</v>
      </c>
      <c r="D26" s="67" t="s">
        <v>3</v>
      </c>
      <c r="E26" s="161">
        <v>350</v>
      </c>
      <c r="F26" s="95"/>
      <c r="G26" s="117"/>
      <c r="H26" s="95"/>
    </row>
    <row r="27" spans="2:8" ht="15">
      <c r="B27" s="71" t="s">
        <v>24</v>
      </c>
      <c r="C27" s="66" t="s">
        <v>25</v>
      </c>
      <c r="D27" s="67" t="s">
        <v>3</v>
      </c>
      <c r="E27" s="161">
        <v>400</v>
      </c>
      <c r="F27" s="95"/>
      <c r="G27" s="117"/>
      <c r="H27" s="95"/>
    </row>
    <row r="28" spans="2:8" ht="14.25">
      <c r="B28" s="63" t="s">
        <v>320</v>
      </c>
      <c r="C28" s="64"/>
      <c r="D28" s="67"/>
      <c r="E28" s="162"/>
      <c r="F28" s="121"/>
      <c r="G28" s="121"/>
      <c r="H28" s="121"/>
    </row>
    <row r="29" spans="2:8" ht="15">
      <c r="B29" s="68" t="s">
        <v>66</v>
      </c>
      <c r="C29" s="84" t="s">
        <v>138</v>
      </c>
      <c r="D29" s="67"/>
      <c r="E29" s="162"/>
      <c r="F29" s="121"/>
      <c r="G29" s="117"/>
      <c r="H29" s="121"/>
    </row>
    <row r="30" spans="2:8" ht="14.25">
      <c r="B30" s="68" t="s">
        <v>67</v>
      </c>
      <c r="C30" s="66"/>
      <c r="D30" s="67"/>
      <c r="E30" s="162"/>
      <c r="F30" s="121"/>
      <c r="G30" s="121"/>
      <c r="H30" s="121"/>
    </row>
    <row r="31" spans="2:8" ht="15">
      <c r="B31" s="71" t="s">
        <v>27</v>
      </c>
      <c r="C31" s="66" t="s">
        <v>28</v>
      </c>
      <c r="D31" s="67" t="s">
        <v>47</v>
      </c>
      <c r="E31" s="161"/>
      <c r="F31" s="95"/>
      <c r="G31" s="117"/>
      <c r="H31" s="95"/>
    </row>
    <row r="32" spans="2:8" ht="15">
      <c r="B32" s="71" t="s">
        <v>29</v>
      </c>
      <c r="C32" s="66" t="s">
        <v>30</v>
      </c>
      <c r="D32" s="67" t="s">
        <v>32</v>
      </c>
      <c r="E32" s="161" t="s">
        <v>393</v>
      </c>
      <c r="F32" s="95"/>
      <c r="G32" s="117"/>
      <c r="H32" s="95"/>
    </row>
    <row r="33" spans="2:8" ht="15">
      <c r="B33" s="71" t="s">
        <v>33</v>
      </c>
      <c r="C33" s="66" t="s">
        <v>30</v>
      </c>
      <c r="D33" s="67" t="s">
        <v>32</v>
      </c>
      <c r="E33" s="161" t="s">
        <v>393</v>
      </c>
      <c r="F33" s="95"/>
      <c r="G33" s="117"/>
      <c r="H33" s="95"/>
    </row>
    <row r="34" spans="2:8" ht="15">
      <c r="B34" s="71" t="s">
        <v>34</v>
      </c>
      <c r="C34" s="66" t="s">
        <v>30</v>
      </c>
      <c r="D34" s="67" t="s">
        <v>32</v>
      </c>
      <c r="E34" s="161" t="s">
        <v>394</v>
      </c>
      <c r="F34" s="95"/>
      <c r="G34" s="117"/>
      <c r="H34" s="95"/>
    </row>
    <row r="35" spans="2:8" ht="14.25">
      <c r="B35" s="63" t="s">
        <v>321</v>
      </c>
      <c r="C35" s="64"/>
      <c r="D35" s="69"/>
      <c r="E35" s="162"/>
      <c r="F35" s="121"/>
      <c r="G35" s="121"/>
      <c r="H35" s="121"/>
    </row>
    <row r="36" spans="2:8" ht="15">
      <c r="B36" s="71" t="s">
        <v>29</v>
      </c>
      <c r="C36" s="66" t="s">
        <v>36</v>
      </c>
      <c r="D36" s="67" t="s">
        <v>32</v>
      </c>
      <c r="E36" s="163">
        <v>1000</v>
      </c>
      <c r="F36" s="97"/>
      <c r="G36" s="117"/>
      <c r="H36" s="97"/>
    </row>
    <row r="37" spans="2:8" ht="15">
      <c r="B37" s="71" t="s">
        <v>33</v>
      </c>
      <c r="C37" s="66" t="s">
        <v>36</v>
      </c>
      <c r="D37" s="67" t="s">
        <v>32</v>
      </c>
      <c r="E37" s="163">
        <v>1000</v>
      </c>
      <c r="F37" s="97"/>
      <c r="G37" s="117"/>
      <c r="H37" s="97"/>
    </row>
    <row r="38" spans="2:8" ht="15">
      <c r="B38" s="71" t="s">
        <v>34</v>
      </c>
      <c r="C38" s="66" t="s">
        <v>36</v>
      </c>
      <c r="D38" s="67" t="s">
        <v>32</v>
      </c>
      <c r="E38" s="161">
        <v>400</v>
      </c>
      <c r="F38" s="95"/>
      <c r="G38" s="117"/>
      <c r="H38" s="95"/>
    </row>
    <row r="39" spans="3:5" ht="14.25">
      <c r="C39" s="52"/>
      <c r="E39" s="164"/>
    </row>
    <row r="40" spans="2:5" ht="15.75">
      <c r="B40" s="58" t="s">
        <v>37</v>
      </c>
      <c r="E40" s="164"/>
    </row>
    <row r="41" spans="2:8" ht="15">
      <c r="B41" s="68" t="s">
        <v>50</v>
      </c>
      <c r="C41" s="64"/>
      <c r="D41" s="69"/>
      <c r="E41" s="161" t="s">
        <v>49</v>
      </c>
      <c r="F41" s="95"/>
      <c r="G41" s="117"/>
      <c r="H41" s="95"/>
    </row>
    <row r="42" spans="2:8" ht="15">
      <c r="B42" s="68" t="s">
        <v>322</v>
      </c>
      <c r="C42" s="64"/>
      <c r="D42" s="69"/>
      <c r="E42" s="165" t="s">
        <v>135</v>
      </c>
      <c r="F42" s="96"/>
      <c r="G42" s="117"/>
      <c r="H42" s="96"/>
    </row>
    <row r="43" spans="2:8" ht="15">
      <c r="B43" s="68" t="s">
        <v>52</v>
      </c>
      <c r="C43" s="66" t="s">
        <v>28</v>
      </c>
      <c r="D43" s="67" t="s">
        <v>47</v>
      </c>
      <c r="E43" s="165"/>
      <c r="F43" s="96"/>
      <c r="G43" s="117"/>
      <c r="H43" s="96"/>
    </row>
    <row r="44" spans="2:8" ht="15">
      <c r="B44" s="68"/>
      <c r="C44" s="66" t="s">
        <v>323</v>
      </c>
      <c r="D44" s="67" t="s">
        <v>38</v>
      </c>
      <c r="E44" s="161" t="s">
        <v>395</v>
      </c>
      <c r="F44" s="95"/>
      <c r="G44" s="117"/>
      <c r="H44" s="95"/>
    </row>
    <row r="45" spans="2:8" ht="15">
      <c r="B45" s="68" t="s">
        <v>53</v>
      </c>
      <c r="C45" s="64"/>
      <c r="D45" s="64"/>
      <c r="E45" s="67" t="s">
        <v>56</v>
      </c>
      <c r="F45" s="95"/>
      <c r="G45" s="117"/>
      <c r="H45" s="95"/>
    </row>
    <row r="46" spans="2:8" ht="15">
      <c r="B46" s="68"/>
      <c r="C46" s="75" t="s">
        <v>309</v>
      </c>
      <c r="D46" s="67" t="s">
        <v>3</v>
      </c>
      <c r="E46" s="67">
        <v>120</v>
      </c>
      <c r="F46" s="95"/>
      <c r="G46" s="117"/>
      <c r="H46" s="95"/>
    </row>
    <row r="47" spans="2:8" ht="15">
      <c r="B47" s="68" t="s">
        <v>324</v>
      </c>
      <c r="C47" s="64"/>
      <c r="D47" s="67" t="s">
        <v>11</v>
      </c>
      <c r="E47" s="67">
        <v>3</v>
      </c>
      <c r="F47" s="95"/>
      <c r="G47" s="117"/>
      <c r="H47" s="95"/>
    </row>
    <row r="48" spans="2:8" ht="28.5">
      <c r="B48" s="68" t="s">
        <v>325</v>
      </c>
      <c r="C48" s="64"/>
      <c r="D48" s="67" t="s">
        <v>3</v>
      </c>
      <c r="E48" s="161" t="s">
        <v>396</v>
      </c>
      <c r="F48" s="95"/>
      <c r="G48" s="117"/>
      <c r="H48" s="95"/>
    </row>
    <row r="49" spans="2:8" ht="28.5">
      <c r="B49" s="68" t="s">
        <v>139</v>
      </c>
      <c r="C49" s="64"/>
      <c r="D49" s="70" t="s">
        <v>48</v>
      </c>
      <c r="E49" s="74" t="s">
        <v>140</v>
      </c>
      <c r="F49" s="123"/>
      <c r="G49" s="117"/>
      <c r="H49" s="123"/>
    </row>
    <row r="50" spans="2:8" ht="14.25">
      <c r="B50" s="57"/>
      <c r="D50" s="48"/>
      <c r="E50" s="48"/>
      <c r="F50" s="48"/>
      <c r="G50" s="48"/>
      <c r="H50" s="48"/>
    </row>
    <row r="51" spans="2:8" ht="15.75">
      <c r="B51" s="58" t="s">
        <v>71</v>
      </c>
      <c r="D51" s="48"/>
      <c r="E51" s="48"/>
      <c r="F51" s="48"/>
      <c r="G51" s="48"/>
      <c r="H51" s="48"/>
    </row>
    <row r="52" spans="2:8" ht="15">
      <c r="B52" s="68" t="s">
        <v>59</v>
      </c>
      <c r="C52" s="67"/>
      <c r="D52" s="64"/>
      <c r="E52" s="64" t="s">
        <v>60</v>
      </c>
      <c r="F52" s="90"/>
      <c r="G52" s="117"/>
      <c r="H52" s="90"/>
    </row>
    <row r="53" spans="2:8" ht="15">
      <c r="B53" s="63" t="s">
        <v>44</v>
      </c>
      <c r="C53" s="67" t="s">
        <v>326</v>
      </c>
      <c r="D53" s="67" t="s">
        <v>3</v>
      </c>
      <c r="E53" s="67">
        <v>2500</v>
      </c>
      <c r="F53" s="95"/>
      <c r="G53" s="117"/>
      <c r="H53" s="95"/>
    </row>
    <row r="54" spans="2:8" ht="15">
      <c r="B54" s="63" t="s">
        <v>45</v>
      </c>
      <c r="C54" s="67" t="s">
        <v>326</v>
      </c>
      <c r="D54" s="67" t="s">
        <v>3</v>
      </c>
      <c r="E54" s="67" t="s">
        <v>141</v>
      </c>
      <c r="F54" s="95"/>
      <c r="G54" s="117"/>
      <c r="H54" s="95"/>
    </row>
    <row r="56" spans="2:8" ht="28.5">
      <c r="B56" s="63" t="s">
        <v>61</v>
      </c>
      <c r="C56" s="64"/>
      <c r="D56" s="64"/>
      <c r="E56" s="71" t="s">
        <v>68</v>
      </c>
      <c r="F56" s="96"/>
      <c r="G56" s="117"/>
      <c r="H56" s="96"/>
    </row>
    <row r="57" ht="12.75">
      <c r="C57" s="26"/>
    </row>
    <row r="58" spans="2:8" ht="28.5">
      <c r="B58" s="63" t="s">
        <v>64</v>
      </c>
      <c r="C58" s="75"/>
      <c r="D58" s="64"/>
      <c r="E58" s="71" t="s">
        <v>68</v>
      </c>
      <c r="F58" s="96"/>
      <c r="G58" s="117"/>
      <c r="H58" s="96"/>
    </row>
    <row r="60" spans="2:8" ht="28.5">
      <c r="B60" s="125" t="s">
        <v>85</v>
      </c>
      <c r="C60" s="76"/>
      <c r="D60" s="92"/>
      <c r="E60" s="126" t="s">
        <v>68</v>
      </c>
      <c r="F60" s="96"/>
      <c r="G60" s="117"/>
      <c r="H60" s="96"/>
    </row>
    <row r="62" spans="2:8" ht="28.5">
      <c r="B62" s="63" t="s">
        <v>86</v>
      </c>
      <c r="C62" s="75"/>
      <c r="D62" s="64"/>
      <c r="E62" s="71" t="s">
        <v>68</v>
      </c>
      <c r="F62" s="96"/>
      <c r="G62" s="117"/>
      <c r="H62" s="96"/>
    </row>
    <row r="64" ht="15.75">
      <c r="B64" s="58" t="s">
        <v>87</v>
      </c>
    </row>
    <row r="66" spans="2:8" ht="28.5">
      <c r="B66" s="63" t="s">
        <v>65</v>
      </c>
      <c r="C66" s="64"/>
      <c r="D66" s="64"/>
      <c r="E66" s="71" t="s">
        <v>68</v>
      </c>
      <c r="F66" s="96"/>
      <c r="G66" s="117"/>
      <c r="H66" s="96"/>
    </row>
    <row r="67" spans="2:8" ht="15">
      <c r="B67" s="68" t="s">
        <v>81</v>
      </c>
      <c r="C67" s="64"/>
      <c r="D67" s="64"/>
      <c r="E67" s="75" t="s">
        <v>82</v>
      </c>
      <c r="F67" s="115"/>
      <c r="G67" s="117"/>
      <c r="H67" s="115"/>
    </row>
    <row r="68" spans="2:8" ht="15">
      <c r="B68" s="68" t="s">
        <v>74</v>
      </c>
      <c r="C68" s="64"/>
      <c r="D68" s="64"/>
      <c r="E68" s="64"/>
      <c r="F68" s="90"/>
      <c r="G68" s="117"/>
      <c r="H68" s="90"/>
    </row>
    <row r="69" spans="2:8" ht="39">
      <c r="B69" s="68" t="s">
        <v>75</v>
      </c>
      <c r="C69" s="75" t="s">
        <v>76</v>
      </c>
      <c r="D69" s="64"/>
      <c r="E69" s="77" t="s">
        <v>80</v>
      </c>
      <c r="F69" s="116"/>
      <c r="G69" s="117"/>
      <c r="H69" s="116"/>
    </row>
    <row r="70" spans="2:8" ht="15">
      <c r="B70" s="68" t="s">
        <v>77</v>
      </c>
      <c r="C70" s="64"/>
      <c r="D70" s="64"/>
      <c r="E70" s="64"/>
      <c r="F70" s="90"/>
      <c r="G70" s="117"/>
      <c r="H70" s="90"/>
    </row>
    <row r="71" spans="2:8" ht="15">
      <c r="B71" s="68" t="s">
        <v>78</v>
      </c>
      <c r="C71" s="64"/>
      <c r="D71" s="64"/>
      <c r="E71" s="64"/>
      <c r="F71" s="90"/>
      <c r="G71" s="117"/>
      <c r="H71" s="90"/>
    </row>
    <row r="72" spans="2:8" ht="15">
      <c r="B72" s="68" t="s">
        <v>79</v>
      </c>
      <c r="C72" s="64"/>
      <c r="D72" s="64"/>
      <c r="E72" s="64"/>
      <c r="F72" s="90"/>
      <c r="G72" s="117"/>
      <c r="H72" s="90"/>
    </row>
    <row r="74" spans="2:8" ht="28.5">
      <c r="B74" s="63" t="s">
        <v>89</v>
      </c>
      <c r="C74" s="75"/>
      <c r="D74" s="64"/>
      <c r="E74" s="71" t="s">
        <v>68</v>
      </c>
      <c r="F74" s="96"/>
      <c r="G74" s="117"/>
      <c r="H74" s="96"/>
    </row>
    <row r="76" spans="2:8" ht="28.5">
      <c r="B76" s="63" t="s">
        <v>91</v>
      </c>
      <c r="C76" s="77"/>
      <c r="D76" s="64"/>
      <c r="E76" s="71" t="s">
        <v>68</v>
      </c>
      <c r="F76" s="96"/>
      <c r="G76" s="117"/>
      <c r="H76" s="96"/>
    </row>
    <row r="78" ht="15.75">
      <c r="B78" s="58" t="s">
        <v>92</v>
      </c>
    </row>
    <row r="80" spans="2:8" ht="15">
      <c r="B80" s="63" t="s">
        <v>88</v>
      </c>
      <c r="C80" s="64"/>
      <c r="D80" s="64"/>
      <c r="E80" s="78" t="s">
        <v>158</v>
      </c>
      <c r="F80" s="124"/>
      <c r="G80" s="117"/>
      <c r="H80" s="124"/>
    </row>
    <row r="82" spans="2:8" ht="28.5">
      <c r="B82" s="63" t="s">
        <v>90</v>
      </c>
      <c r="C82" s="64"/>
      <c r="D82" s="64"/>
      <c r="E82" s="71" t="s">
        <v>68</v>
      </c>
      <c r="F82" s="96"/>
      <c r="G82" s="117"/>
      <c r="H82" s="96"/>
    </row>
    <row r="85" ht="15.75">
      <c r="B85" s="107" t="s">
        <v>177</v>
      </c>
    </row>
    <row r="87" spans="2:13" ht="15">
      <c r="B87" s="46" t="s">
        <v>137</v>
      </c>
      <c r="C87" s="120">
        <f>C2</f>
        <v>0</v>
      </c>
      <c r="D87" s="46"/>
      <c r="E87" s="46"/>
      <c r="F87" s="46"/>
      <c r="G87" s="46"/>
      <c r="H87" s="46"/>
      <c r="I87" s="38">
        <v>1</v>
      </c>
      <c r="J87" s="46"/>
      <c r="K87" s="112"/>
      <c r="M87" s="36">
        <f>I87*K87</f>
        <v>0</v>
      </c>
    </row>
    <row r="88" ht="12.75">
      <c r="B88" s="82" t="s">
        <v>107</v>
      </c>
    </row>
    <row r="89" ht="12.75">
      <c r="B89" s="166" t="s">
        <v>425</v>
      </c>
    </row>
    <row r="90" ht="12.75">
      <c r="B90" s="83"/>
    </row>
    <row r="91" ht="12.75">
      <c r="B91" s="83" t="s">
        <v>95</v>
      </c>
    </row>
    <row r="92" ht="12.75">
      <c r="B92" s="83" t="s">
        <v>96</v>
      </c>
    </row>
    <row r="93" ht="12.75">
      <c r="B93" s="83" t="s">
        <v>97</v>
      </c>
    </row>
    <row r="94" ht="12.75">
      <c r="B94" s="83"/>
    </row>
    <row r="95" ht="12.75">
      <c r="B95" s="82"/>
    </row>
    <row r="96" spans="2:13" ht="14.25">
      <c r="B96" s="81" t="s">
        <v>99</v>
      </c>
      <c r="C96" s="85"/>
      <c r="D96" s="64"/>
      <c r="E96" s="64"/>
      <c r="F96" s="64"/>
      <c r="G96" s="64"/>
      <c r="H96" s="64"/>
      <c r="I96" s="39">
        <v>1</v>
      </c>
      <c r="J96" s="64"/>
      <c r="K96" s="112"/>
      <c r="M96" s="80">
        <f>I96*K96</f>
        <v>0</v>
      </c>
    </row>
    <row r="97" spans="2:13" ht="14.25">
      <c r="B97" s="68" t="s">
        <v>327</v>
      </c>
      <c r="C97" s="85"/>
      <c r="D97" s="64"/>
      <c r="E97" s="64"/>
      <c r="F97" s="64"/>
      <c r="G97" s="64"/>
      <c r="H97" s="64"/>
      <c r="I97" s="39">
        <v>1</v>
      </c>
      <c r="J97" s="64"/>
      <c r="K97" s="112"/>
      <c r="M97" s="80">
        <f>I97*K97</f>
        <v>0</v>
      </c>
    </row>
    <row r="98" spans="2:13" ht="14.25">
      <c r="B98" s="66" t="s">
        <v>106</v>
      </c>
      <c r="C98" s="86"/>
      <c r="D98" s="64"/>
      <c r="E98" s="64"/>
      <c r="F98" s="64"/>
      <c r="G98" s="64"/>
      <c r="H98" s="64"/>
      <c r="I98" s="39">
        <v>1</v>
      </c>
      <c r="J98" s="64"/>
      <c r="K98" s="112"/>
      <c r="M98" s="80">
        <f>I98*K98</f>
        <v>0</v>
      </c>
    </row>
    <row r="99" spans="2:3" ht="14.25">
      <c r="B99" s="52"/>
      <c r="C99" s="87"/>
    </row>
    <row r="100" spans="2:13" ht="14.25">
      <c r="B100" s="66" t="s">
        <v>142</v>
      </c>
      <c r="C100" s="86"/>
      <c r="D100" s="70"/>
      <c r="E100" s="64"/>
      <c r="F100" s="64"/>
      <c r="G100" s="64"/>
      <c r="H100" s="64"/>
      <c r="I100" s="39">
        <v>1</v>
      </c>
      <c r="J100" s="64"/>
      <c r="K100" s="112"/>
      <c r="M100" s="80">
        <f>I100*K100</f>
        <v>0</v>
      </c>
    </row>
    <row r="101" spans="2:13" ht="14.25">
      <c r="B101" s="66" t="s">
        <v>143</v>
      </c>
      <c r="C101" s="86"/>
      <c r="D101" s="70"/>
      <c r="E101" s="64"/>
      <c r="F101" s="64"/>
      <c r="G101" s="64"/>
      <c r="H101" s="64"/>
      <c r="I101" s="39">
        <v>1</v>
      </c>
      <c r="J101" s="64"/>
      <c r="K101" s="112"/>
      <c r="M101" s="80">
        <f>I101*K101</f>
        <v>0</v>
      </c>
    </row>
    <row r="102" spans="2:13" ht="14.25">
      <c r="B102" s="66" t="s">
        <v>134</v>
      </c>
      <c r="C102" s="167" t="s">
        <v>387</v>
      </c>
      <c r="D102" s="76" t="s">
        <v>144</v>
      </c>
      <c r="E102" s="64"/>
      <c r="F102" s="64"/>
      <c r="G102" s="64"/>
      <c r="H102" s="64"/>
      <c r="I102" s="39">
        <v>2</v>
      </c>
      <c r="J102" s="64"/>
      <c r="K102" s="112"/>
      <c r="M102" s="80">
        <f>I102*K102</f>
        <v>0</v>
      </c>
    </row>
    <row r="103" spans="2:3" ht="14.25">
      <c r="B103" s="52"/>
      <c r="C103" s="87"/>
    </row>
    <row r="104" spans="2:13" ht="14.25">
      <c r="B104" s="66" t="s">
        <v>108</v>
      </c>
      <c r="C104" s="85" t="s">
        <v>309</v>
      </c>
      <c r="D104" s="75" t="s">
        <v>3</v>
      </c>
      <c r="E104" s="66">
        <v>165</v>
      </c>
      <c r="F104" s="66"/>
      <c r="G104" s="66"/>
      <c r="H104" s="66"/>
      <c r="I104" s="39">
        <v>1</v>
      </c>
      <c r="J104" s="64"/>
      <c r="K104" s="112"/>
      <c r="M104" s="80">
        <f aca="true" t="shared" si="0" ref="M104:M109">I104*K104</f>
        <v>0</v>
      </c>
    </row>
    <row r="105" spans="2:13" ht="14.25">
      <c r="B105" s="66" t="s">
        <v>127</v>
      </c>
      <c r="C105" s="86"/>
      <c r="D105" s="64"/>
      <c r="E105" s="64"/>
      <c r="F105" s="64"/>
      <c r="G105" s="64"/>
      <c r="H105" s="64"/>
      <c r="I105" s="39">
        <v>1</v>
      </c>
      <c r="J105" s="64"/>
      <c r="K105" s="112"/>
      <c r="M105" s="80">
        <f t="shared" si="0"/>
        <v>0</v>
      </c>
    </row>
    <row r="106" spans="2:13" ht="14.25">
      <c r="B106" s="66" t="s">
        <v>109</v>
      </c>
      <c r="C106" s="85" t="s">
        <v>309</v>
      </c>
      <c r="D106" s="75" t="s">
        <v>3</v>
      </c>
      <c r="E106" s="64">
        <v>145</v>
      </c>
      <c r="F106" s="64"/>
      <c r="G106" s="64"/>
      <c r="H106" s="64"/>
      <c r="I106" s="39">
        <v>1</v>
      </c>
      <c r="J106" s="66"/>
      <c r="K106" s="112"/>
      <c r="M106" s="80">
        <f t="shared" si="0"/>
        <v>0</v>
      </c>
    </row>
    <row r="107" spans="2:13" ht="14.25">
      <c r="B107" s="66" t="s">
        <v>110</v>
      </c>
      <c r="C107" s="85" t="s">
        <v>309</v>
      </c>
      <c r="D107" s="75" t="s">
        <v>3</v>
      </c>
      <c r="E107" s="64">
        <v>200</v>
      </c>
      <c r="F107" s="64"/>
      <c r="G107" s="64"/>
      <c r="H107" s="64"/>
      <c r="I107" s="39">
        <v>1</v>
      </c>
      <c r="J107" s="64"/>
      <c r="K107" s="112"/>
      <c r="M107" s="80">
        <f t="shared" si="0"/>
        <v>0</v>
      </c>
    </row>
    <row r="108" spans="2:13" ht="14.25">
      <c r="B108" s="66" t="s">
        <v>111</v>
      </c>
      <c r="C108" s="85" t="s">
        <v>309</v>
      </c>
      <c r="D108" s="75" t="s">
        <v>3</v>
      </c>
      <c r="E108" s="64">
        <v>200</v>
      </c>
      <c r="F108" s="64"/>
      <c r="G108" s="64"/>
      <c r="H108" s="64"/>
      <c r="I108" s="39">
        <v>1</v>
      </c>
      <c r="J108" s="64"/>
      <c r="K108" s="112"/>
      <c r="M108" s="80">
        <f t="shared" si="0"/>
        <v>0</v>
      </c>
    </row>
    <row r="109" spans="2:13" ht="14.25">
      <c r="B109" s="66" t="s">
        <v>112</v>
      </c>
      <c r="C109" s="85" t="s">
        <v>309</v>
      </c>
      <c r="D109" s="75" t="s">
        <v>3</v>
      </c>
      <c r="E109" s="64">
        <v>200</v>
      </c>
      <c r="F109" s="64"/>
      <c r="G109" s="64"/>
      <c r="H109" s="64"/>
      <c r="I109" s="39">
        <v>1</v>
      </c>
      <c r="J109" s="64"/>
      <c r="K109" s="112"/>
      <c r="M109" s="80">
        <f t="shared" si="0"/>
        <v>0</v>
      </c>
    </row>
    <row r="110" spans="2:3" ht="14.25">
      <c r="B110" s="52"/>
      <c r="C110" s="52"/>
    </row>
    <row r="111" spans="2:13" ht="14.25">
      <c r="B111" s="66" t="s">
        <v>113</v>
      </c>
      <c r="C111" s="85" t="s">
        <v>309</v>
      </c>
      <c r="D111" s="75" t="s">
        <v>3</v>
      </c>
      <c r="E111" s="75" t="s">
        <v>397</v>
      </c>
      <c r="F111" s="64"/>
      <c r="G111" s="64"/>
      <c r="H111" s="64"/>
      <c r="I111" s="39">
        <v>1</v>
      </c>
      <c r="J111" s="64"/>
      <c r="K111" s="112"/>
      <c r="M111" s="80">
        <f>I111*K111</f>
        <v>0</v>
      </c>
    </row>
    <row r="112" ht="14.25">
      <c r="B112" s="52"/>
    </row>
    <row r="113" spans="2:13" ht="14.25">
      <c r="B113" s="66" t="s">
        <v>128</v>
      </c>
      <c r="C113" s="85"/>
      <c r="D113" s="75" t="s">
        <v>3</v>
      </c>
      <c r="E113" s="64">
        <v>125</v>
      </c>
      <c r="F113" s="64"/>
      <c r="G113" s="64"/>
      <c r="H113" s="64"/>
      <c r="I113" s="39">
        <v>1</v>
      </c>
      <c r="J113" s="64"/>
      <c r="K113" s="112"/>
      <c r="M113" s="80">
        <f aca="true" t="shared" si="1" ref="M113:M121">I113*K113</f>
        <v>0</v>
      </c>
    </row>
    <row r="114" spans="2:13" ht="14.25">
      <c r="B114" s="66" t="s">
        <v>116</v>
      </c>
      <c r="C114" s="85"/>
      <c r="D114" s="75" t="s">
        <v>3</v>
      </c>
      <c r="E114" s="64">
        <v>100</v>
      </c>
      <c r="F114" s="64"/>
      <c r="G114" s="64"/>
      <c r="H114" s="64"/>
      <c r="I114" s="39">
        <v>1</v>
      </c>
      <c r="J114" s="64"/>
      <c r="K114" s="112"/>
      <c r="M114" s="80">
        <f t="shared" si="1"/>
        <v>0</v>
      </c>
    </row>
    <row r="115" spans="2:13" ht="14.25">
      <c r="B115" s="66" t="s">
        <v>117</v>
      </c>
      <c r="C115" s="85"/>
      <c r="D115" s="75" t="s">
        <v>3</v>
      </c>
      <c r="E115" s="64">
        <v>125</v>
      </c>
      <c r="F115" s="64"/>
      <c r="G115" s="64"/>
      <c r="H115" s="64"/>
      <c r="I115" s="39">
        <v>1</v>
      </c>
      <c r="J115" s="64"/>
      <c r="K115" s="112"/>
      <c r="M115" s="80">
        <f t="shared" si="1"/>
        <v>0</v>
      </c>
    </row>
    <row r="116" spans="2:13" ht="14.25">
      <c r="B116" s="66" t="s">
        <v>119</v>
      </c>
      <c r="C116" s="167" t="s">
        <v>387</v>
      </c>
      <c r="D116" s="76" t="s">
        <v>3</v>
      </c>
      <c r="E116" s="92" t="s">
        <v>145</v>
      </c>
      <c r="F116" s="64"/>
      <c r="G116" s="64"/>
      <c r="H116" s="64"/>
      <c r="I116" s="39">
        <v>1</v>
      </c>
      <c r="J116" s="64"/>
      <c r="K116" s="112"/>
      <c r="M116" s="80">
        <f t="shared" si="1"/>
        <v>0</v>
      </c>
    </row>
    <row r="117" spans="2:13" ht="14.25">
      <c r="B117" s="66" t="s">
        <v>119</v>
      </c>
      <c r="C117" s="167" t="s">
        <v>387</v>
      </c>
      <c r="D117" s="76" t="s">
        <v>3</v>
      </c>
      <c r="E117" s="92" t="s">
        <v>146</v>
      </c>
      <c r="F117" s="64"/>
      <c r="G117" s="64"/>
      <c r="H117" s="64"/>
      <c r="I117" s="39">
        <v>1</v>
      </c>
      <c r="J117" s="64"/>
      <c r="K117" s="112"/>
      <c r="M117" s="80">
        <f t="shared" si="1"/>
        <v>0</v>
      </c>
    </row>
    <row r="118" spans="2:13" ht="14.25">
      <c r="B118" s="66" t="s">
        <v>119</v>
      </c>
      <c r="C118" s="167" t="s">
        <v>387</v>
      </c>
      <c r="D118" s="76" t="s">
        <v>3</v>
      </c>
      <c r="E118" s="92" t="s">
        <v>147</v>
      </c>
      <c r="F118" s="64"/>
      <c r="G118" s="64"/>
      <c r="H118" s="64"/>
      <c r="I118" s="39">
        <v>1</v>
      </c>
      <c r="J118" s="64"/>
      <c r="K118" s="112"/>
      <c r="M118" s="80">
        <f t="shared" si="1"/>
        <v>0</v>
      </c>
    </row>
    <row r="119" spans="2:13" ht="14.25">
      <c r="B119" s="66" t="s">
        <v>119</v>
      </c>
      <c r="C119" s="167" t="s">
        <v>387</v>
      </c>
      <c r="D119" s="76" t="s">
        <v>3</v>
      </c>
      <c r="E119" s="92" t="s">
        <v>148</v>
      </c>
      <c r="F119" s="64"/>
      <c r="G119" s="64"/>
      <c r="H119" s="64"/>
      <c r="I119" s="39">
        <v>1</v>
      </c>
      <c r="J119" s="64"/>
      <c r="K119" s="112"/>
      <c r="M119" s="80">
        <f t="shared" si="1"/>
        <v>0</v>
      </c>
    </row>
    <row r="120" spans="2:13" ht="14.25">
      <c r="B120" s="66" t="s">
        <v>119</v>
      </c>
      <c r="C120" s="167" t="s">
        <v>387</v>
      </c>
      <c r="D120" s="76" t="s">
        <v>3</v>
      </c>
      <c r="E120" s="92" t="s">
        <v>149</v>
      </c>
      <c r="F120" s="64"/>
      <c r="G120" s="64"/>
      <c r="H120" s="64"/>
      <c r="I120" s="39">
        <v>1</v>
      </c>
      <c r="J120" s="64"/>
      <c r="K120" s="112"/>
      <c r="M120" s="80">
        <f t="shared" si="1"/>
        <v>0</v>
      </c>
    </row>
    <row r="121" spans="2:13" ht="14.25">
      <c r="B121" s="66" t="s">
        <v>150</v>
      </c>
      <c r="C121" s="167"/>
      <c r="D121" s="92"/>
      <c r="E121" s="64"/>
      <c r="F121" s="64"/>
      <c r="G121" s="64"/>
      <c r="H121" s="64"/>
      <c r="I121" s="39">
        <v>1</v>
      </c>
      <c r="J121" s="64"/>
      <c r="K121" s="112"/>
      <c r="M121" s="80">
        <f t="shared" si="1"/>
        <v>0</v>
      </c>
    </row>
    <row r="122" spans="3:4" ht="12.75">
      <c r="C122" s="164"/>
      <c r="D122" s="93"/>
    </row>
    <row r="123" spans="2:4" ht="14.25">
      <c r="B123" s="52" t="s">
        <v>398</v>
      </c>
      <c r="C123" s="164"/>
      <c r="D123" s="93"/>
    </row>
    <row r="124" spans="2:13" ht="14.25">
      <c r="B124" s="66" t="s">
        <v>121</v>
      </c>
      <c r="C124" s="167" t="s">
        <v>387</v>
      </c>
      <c r="D124" s="76" t="s">
        <v>3</v>
      </c>
      <c r="E124" s="92" t="s">
        <v>151</v>
      </c>
      <c r="F124" s="64"/>
      <c r="G124" s="64"/>
      <c r="H124" s="64"/>
      <c r="I124" s="39">
        <v>1</v>
      </c>
      <c r="J124" s="64"/>
      <c r="K124" s="112"/>
      <c r="M124" s="80">
        <f>I124*K124</f>
        <v>0</v>
      </c>
    </row>
    <row r="125" spans="2:13" ht="14.25">
      <c r="B125" s="66" t="s">
        <v>121</v>
      </c>
      <c r="C125" s="167" t="s">
        <v>387</v>
      </c>
      <c r="D125" s="76" t="s">
        <v>3</v>
      </c>
      <c r="E125" s="92" t="s">
        <v>153</v>
      </c>
      <c r="F125" s="64"/>
      <c r="G125" s="64"/>
      <c r="H125" s="64"/>
      <c r="I125" s="39">
        <v>1</v>
      </c>
      <c r="J125" s="64"/>
      <c r="K125" s="112"/>
      <c r="M125" s="80">
        <f>I125*K125</f>
        <v>0</v>
      </c>
    </row>
    <row r="126" spans="2:13" ht="14.25">
      <c r="B126" s="66" t="s">
        <v>121</v>
      </c>
      <c r="C126" s="167" t="s">
        <v>387</v>
      </c>
      <c r="D126" s="76" t="s">
        <v>3</v>
      </c>
      <c r="E126" s="92" t="s">
        <v>152</v>
      </c>
      <c r="F126" s="64"/>
      <c r="G126" s="64"/>
      <c r="H126" s="64"/>
      <c r="I126" s="39">
        <v>1</v>
      </c>
      <c r="J126" s="64"/>
      <c r="K126" s="112"/>
      <c r="M126" s="80">
        <f>I126*K126</f>
        <v>0</v>
      </c>
    </row>
    <row r="127" spans="2:11" ht="14.25">
      <c r="B127" s="52"/>
      <c r="C127" s="168"/>
      <c r="D127" s="94"/>
      <c r="K127" s="52"/>
    </row>
    <row r="128" spans="2:13" ht="14.25">
      <c r="B128" s="66" t="s">
        <v>125</v>
      </c>
      <c r="C128" s="167" t="s">
        <v>387</v>
      </c>
      <c r="D128" s="122" t="s">
        <v>154</v>
      </c>
      <c r="E128" s="64"/>
      <c r="F128" s="64"/>
      <c r="G128" s="64"/>
      <c r="H128" s="64"/>
      <c r="I128" s="39">
        <v>1</v>
      </c>
      <c r="J128" s="64"/>
      <c r="K128" s="112"/>
      <c r="M128" s="80">
        <f>I128*K128</f>
        <v>0</v>
      </c>
    </row>
    <row r="129" spans="2:13" ht="14.25">
      <c r="B129" s="66" t="s">
        <v>126</v>
      </c>
      <c r="C129" s="169"/>
      <c r="D129" s="66"/>
      <c r="E129" s="64"/>
      <c r="F129" s="64"/>
      <c r="G129" s="64"/>
      <c r="H129" s="64"/>
      <c r="I129" s="39">
        <v>1</v>
      </c>
      <c r="J129" s="64"/>
      <c r="K129" s="112"/>
      <c r="M129" s="80">
        <f>I129*K129</f>
        <v>0</v>
      </c>
    </row>
    <row r="130" spans="2:3" ht="14.25">
      <c r="B130" s="52"/>
      <c r="C130" s="164"/>
    </row>
    <row r="131" spans="2:13" ht="14.25">
      <c r="B131" s="66" t="s">
        <v>125</v>
      </c>
      <c r="C131" s="167" t="s">
        <v>387</v>
      </c>
      <c r="D131" s="122" t="s">
        <v>155</v>
      </c>
      <c r="E131" s="64"/>
      <c r="F131" s="64"/>
      <c r="G131" s="64"/>
      <c r="H131" s="64"/>
      <c r="I131" s="39">
        <v>1</v>
      </c>
      <c r="J131" s="64"/>
      <c r="K131" s="112"/>
      <c r="M131" s="80">
        <f>I131*K131</f>
        <v>0</v>
      </c>
    </row>
    <row r="132" spans="2:13" ht="14.25">
      <c r="B132" s="66" t="s">
        <v>126</v>
      </c>
      <c r="C132" s="66"/>
      <c r="D132" s="66"/>
      <c r="E132" s="64"/>
      <c r="F132" s="64"/>
      <c r="G132" s="64"/>
      <c r="H132" s="64"/>
      <c r="I132" s="39">
        <v>1</v>
      </c>
      <c r="J132" s="64"/>
      <c r="K132" s="112"/>
      <c r="M132" s="80">
        <f>I132*K132</f>
        <v>0</v>
      </c>
    </row>
    <row r="133" ht="14.25">
      <c r="B133" s="52"/>
    </row>
    <row r="134" spans="2:13" ht="14.25">
      <c r="B134" s="22" t="s">
        <v>178</v>
      </c>
      <c r="C134" s="111"/>
      <c r="D134" s="13"/>
      <c r="E134" s="13"/>
      <c r="F134" s="13"/>
      <c r="G134" s="13"/>
      <c r="H134" s="13"/>
      <c r="I134" s="39">
        <v>1</v>
      </c>
      <c r="J134" s="13"/>
      <c r="K134" s="112"/>
      <c r="M134" s="35">
        <f>I134*K134</f>
        <v>0</v>
      </c>
    </row>
    <row r="135" ht="14.25">
      <c r="B135" s="52"/>
    </row>
    <row r="136" spans="2:13" ht="14.25">
      <c r="B136" s="89"/>
      <c r="C136" s="89"/>
      <c r="D136" s="89"/>
      <c r="E136" s="90"/>
      <c r="F136" s="90"/>
      <c r="G136" s="90"/>
      <c r="H136" s="90"/>
      <c r="I136" s="4"/>
      <c r="J136" s="90"/>
      <c r="K136" s="20"/>
      <c r="M136" s="20"/>
    </row>
    <row r="137" spans="2:13" ht="28.5" hidden="1">
      <c r="B137" s="68" t="s">
        <v>157</v>
      </c>
      <c r="C137" s="85"/>
      <c r="D137" s="64"/>
      <c r="E137" s="64"/>
      <c r="F137" s="64"/>
      <c r="G137" s="64"/>
      <c r="H137" s="64"/>
      <c r="I137" s="39">
        <v>0</v>
      </c>
      <c r="J137" s="64"/>
      <c r="K137" s="180"/>
      <c r="M137" s="80">
        <f>I137*K137</f>
        <v>0</v>
      </c>
    </row>
    <row r="138" spans="2:13" ht="28.5" hidden="1">
      <c r="B138" s="68" t="s">
        <v>156</v>
      </c>
      <c r="C138" s="85"/>
      <c r="D138" s="64"/>
      <c r="E138" s="64"/>
      <c r="F138" s="64"/>
      <c r="G138" s="64"/>
      <c r="H138" s="64"/>
      <c r="I138" s="39">
        <v>0</v>
      </c>
      <c r="J138" s="66"/>
      <c r="K138" s="112"/>
      <c r="M138" s="80">
        <f>I138*K138</f>
        <v>0</v>
      </c>
    </row>
    <row r="139" ht="14.25">
      <c r="B139" s="52"/>
    </row>
  </sheetData>
  <sheetProtection/>
  <printOptions/>
  <pageMargins left="0.6692913385826772" right="0" top="0.5905511811023623" bottom="0.7086614173228347" header="0" footer="0"/>
  <pageSetup fitToHeight="6" horizontalDpi="600" verticalDpi="600" orientation="landscape" paperSize="9" scale="56" r:id="rId1"/>
  <headerFooter alignWithMargins="0">
    <oddHeader>&amp;Ljp&amp;CPodklady pro výběr zařízení&amp;RSŠ  A.C. Boskovice</oddHeader>
    <oddFooter>&amp;L&amp;F_&amp;A&amp;C&amp;P / &amp;N&amp;R150515&amp;D   &amp;T</oddFooter>
  </headerFooter>
  <rowBreaks count="2" manualBreakCount="2">
    <brk id="39" min="1" max="12" man="1"/>
    <brk id="7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39"/>
  <sheetViews>
    <sheetView view="pageBreakPreview" zoomScale="60" zoomScalePageLayoutView="0" workbookViewId="0" topLeftCell="A1">
      <pane xSplit="5" ySplit="7" topLeftCell="F92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143" sqref="C143"/>
    </sheetView>
  </sheetViews>
  <sheetFormatPr defaultColWidth="9.140625" defaultRowHeight="12.75"/>
  <cols>
    <col min="1" max="1" width="3.7109375" style="0" customWidth="1"/>
    <col min="2" max="2" width="43.140625" style="47" customWidth="1"/>
    <col min="3" max="3" width="20.7109375" style="0" customWidth="1"/>
    <col min="4" max="4" width="19.28125" style="0" customWidth="1"/>
    <col min="5" max="5" width="14.00390625" style="0" bestFit="1" customWidth="1"/>
    <col min="6" max="6" width="1.7109375" style="0" customWidth="1"/>
    <col min="7" max="7" width="14.00390625" style="0" customWidth="1"/>
    <col min="8" max="8" width="1.1484375" style="0" customWidth="1"/>
    <col min="9" max="9" width="6.421875" style="0" bestFit="1" customWidth="1"/>
    <col min="10" max="10" width="1.421875" style="0" customWidth="1"/>
    <col min="11" max="11" width="14.28125" style="0" bestFit="1" customWidth="1"/>
    <col min="12" max="12" width="1.421875" style="0" customWidth="1"/>
    <col min="13" max="13" width="16.28125" style="0" customWidth="1"/>
  </cols>
  <sheetData>
    <row r="1" ht="13.5" thickBot="1"/>
    <row r="2" spans="2:13" ht="15.75" thickBot="1">
      <c r="B2" s="54"/>
      <c r="C2" s="28"/>
      <c r="D2" s="28"/>
      <c r="E2" s="28"/>
      <c r="F2" s="28"/>
      <c r="G2" s="28"/>
      <c r="H2" s="28"/>
      <c r="J2" s="28"/>
      <c r="K2" s="28" t="s">
        <v>8</v>
      </c>
      <c r="M2" s="34">
        <f>M4*M3</f>
        <v>0</v>
      </c>
    </row>
    <row r="3" spans="3:13" ht="13.5" customHeight="1" thickBot="1">
      <c r="C3" s="49"/>
      <c r="D3" s="49"/>
      <c r="E3" s="49"/>
      <c r="F3" s="49"/>
      <c r="G3" s="49"/>
      <c r="H3" s="49"/>
      <c r="J3" s="49"/>
      <c r="K3" s="28"/>
      <c r="M3" s="4">
        <v>1.21</v>
      </c>
    </row>
    <row r="4" spans="2:13" ht="47.25" thickBot="1">
      <c r="B4" s="55" t="s">
        <v>437</v>
      </c>
      <c r="C4" s="79"/>
      <c r="D4" s="50"/>
      <c r="E4" s="50"/>
      <c r="F4" s="50"/>
      <c r="G4" s="118" t="s">
        <v>181</v>
      </c>
      <c r="H4" s="50"/>
      <c r="J4" s="50"/>
      <c r="K4" s="44" t="s">
        <v>9</v>
      </c>
      <c r="M4" s="34">
        <f>SUM(M90:M138)</f>
        <v>0</v>
      </c>
    </row>
    <row r="5" spans="2:13" ht="13.5" thickBot="1">
      <c r="B5" s="56"/>
      <c r="C5" s="32"/>
      <c r="D5" s="32"/>
      <c r="E5" s="32"/>
      <c r="F5" s="32"/>
      <c r="G5" s="32"/>
      <c r="H5" s="32"/>
      <c r="I5" s="4"/>
      <c r="J5" s="32"/>
      <c r="K5" s="28"/>
      <c r="M5" s="4"/>
    </row>
    <row r="6" spans="2:13" ht="26.25" thickBot="1">
      <c r="B6" s="102" t="s">
        <v>162</v>
      </c>
      <c r="C6" s="103" t="s">
        <v>163</v>
      </c>
      <c r="D6" s="103" t="s">
        <v>164</v>
      </c>
      <c r="E6" s="104" t="s">
        <v>165</v>
      </c>
      <c r="F6" s="114"/>
      <c r="G6" s="104" t="s">
        <v>180</v>
      </c>
      <c r="H6" s="31"/>
      <c r="I6" s="42" t="s">
        <v>6</v>
      </c>
      <c r="J6" s="31"/>
      <c r="K6" s="41" t="s">
        <v>5</v>
      </c>
      <c r="M6" s="43" t="s">
        <v>7</v>
      </c>
    </row>
    <row r="7" spans="2:13" ht="12.75">
      <c r="B7" s="30"/>
      <c r="C7" s="31"/>
      <c r="D7" s="31"/>
      <c r="E7" s="31"/>
      <c r="F7" s="31"/>
      <c r="G7" s="31"/>
      <c r="H7" s="31"/>
      <c r="I7" s="4"/>
      <c r="J7" s="31"/>
      <c r="K7" s="4"/>
      <c r="M7" s="4"/>
    </row>
    <row r="9" spans="2:7" ht="91.5" customHeight="1">
      <c r="B9" s="51" t="s">
        <v>438</v>
      </c>
      <c r="C9" s="53"/>
      <c r="D9" s="53"/>
      <c r="E9" s="53"/>
      <c r="F9" s="53"/>
      <c r="G9" s="53"/>
    </row>
    <row r="10" spans="2:7" ht="14.25">
      <c r="B10" s="51"/>
      <c r="C10" s="53"/>
      <c r="D10" s="53"/>
      <c r="E10" s="53"/>
      <c r="F10" s="53"/>
      <c r="G10" s="53"/>
    </row>
    <row r="11" spans="2:7" ht="15">
      <c r="B11" s="59" t="s">
        <v>63</v>
      </c>
      <c r="C11" s="60"/>
      <c r="D11" s="60"/>
      <c r="E11" s="61" t="s">
        <v>62</v>
      </c>
      <c r="F11" s="98"/>
      <c r="G11" s="117"/>
    </row>
    <row r="12" spans="2:7" ht="15">
      <c r="B12" s="59" t="s">
        <v>83</v>
      </c>
      <c r="C12" s="60"/>
      <c r="D12" s="60"/>
      <c r="E12" s="62" t="s">
        <v>84</v>
      </c>
      <c r="F12" s="99"/>
      <c r="G12" s="117"/>
    </row>
    <row r="13" spans="2:7" ht="14.25">
      <c r="B13" s="51"/>
      <c r="C13" s="53"/>
      <c r="D13" s="53"/>
      <c r="E13" s="53"/>
      <c r="F13" s="53"/>
      <c r="G13" s="53"/>
    </row>
    <row r="14" spans="2:7" ht="15.75">
      <c r="B14" s="58" t="s">
        <v>136</v>
      </c>
      <c r="C14" s="53"/>
      <c r="D14" s="53"/>
      <c r="E14" s="53"/>
      <c r="F14" s="53"/>
      <c r="G14" s="53"/>
    </row>
    <row r="15" spans="2:7" ht="14.25">
      <c r="B15" s="63" t="s">
        <v>328</v>
      </c>
      <c r="C15" s="64"/>
      <c r="D15" s="64"/>
      <c r="E15" s="64"/>
      <c r="F15" s="90"/>
      <c r="G15" s="90"/>
    </row>
    <row r="16" spans="2:11" ht="15">
      <c r="B16" s="65"/>
      <c r="C16" s="66" t="s">
        <v>13</v>
      </c>
      <c r="D16" s="67" t="s">
        <v>3</v>
      </c>
      <c r="E16" s="161">
        <v>350</v>
      </c>
      <c r="F16" s="95"/>
      <c r="G16" s="117"/>
      <c r="H16" s="52"/>
      <c r="J16" s="52"/>
      <c r="K16" s="52"/>
    </row>
    <row r="17" spans="2:7" ht="15">
      <c r="B17" s="68"/>
      <c r="C17" s="66" t="s">
        <v>14</v>
      </c>
      <c r="D17" s="67" t="s">
        <v>3</v>
      </c>
      <c r="E17" s="161">
        <v>1200</v>
      </c>
      <c r="F17" s="95"/>
      <c r="G17" s="117"/>
    </row>
    <row r="18" spans="2:9" ht="14.25">
      <c r="B18" s="63" t="s">
        <v>329</v>
      </c>
      <c r="C18" s="64"/>
      <c r="D18" s="69"/>
      <c r="E18" s="162"/>
      <c r="F18" s="121"/>
      <c r="G18" s="121"/>
      <c r="I18" s="52"/>
    </row>
    <row r="19" spans="2:9" ht="15">
      <c r="B19" s="65"/>
      <c r="C19" s="66" t="s">
        <v>16</v>
      </c>
      <c r="D19" s="70" t="s">
        <v>46</v>
      </c>
      <c r="E19" s="161">
        <v>3</v>
      </c>
      <c r="F19" s="95"/>
      <c r="G19" s="117"/>
      <c r="I19" s="52"/>
    </row>
    <row r="20" spans="2:7" ht="15">
      <c r="B20" s="68"/>
      <c r="C20" s="66" t="s">
        <v>17</v>
      </c>
      <c r="D20" s="67" t="s">
        <v>3</v>
      </c>
      <c r="E20" s="161">
        <v>18</v>
      </c>
      <c r="F20" s="95"/>
      <c r="G20" s="117"/>
    </row>
    <row r="21" spans="2:7" ht="15">
      <c r="B21" s="68"/>
      <c r="C21" s="66" t="s">
        <v>18</v>
      </c>
      <c r="D21" s="67" t="s">
        <v>3</v>
      </c>
      <c r="E21" s="161">
        <v>63</v>
      </c>
      <c r="F21" s="95"/>
      <c r="G21" s="117"/>
    </row>
    <row r="22" spans="2:7" ht="14.25">
      <c r="B22" s="63" t="s">
        <v>330</v>
      </c>
      <c r="C22" s="64"/>
      <c r="D22" s="69"/>
      <c r="E22" s="162"/>
      <c r="F22" s="121"/>
      <c r="G22" s="121"/>
    </row>
    <row r="23" spans="2:7" ht="15">
      <c r="B23" s="68" t="s">
        <v>58</v>
      </c>
      <c r="C23" s="66"/>
      <c r="D23" s="67" t="s">
        <v>10</v>
      </c>
      <c r="E23" s="161">
        <v>250</v>
      </c>
      <c r="F23" s="95"/>
      <c r="G23" s="117"/>
    </row>
    <row r="24" spans="2:7" ht="14.25">
      <c r="B24" s="63" t="s">
        <v>331</v>
      </c>
      <c r="C24" s="64"/>
      <c r="D24" s="69"/>
      <c r="E24" s="162"/>
      <c r="F24" s="121"/>
      <c r="G24" s="121"/>
    </row>
    <row r="25" spans="2:10" ht="15">
      <c r="B25" s="71" t="s">
        <v>20</v>
      </c>
      <c r="C25" s="66" t="s">
        <v>21</v>
      </c>
      <c r="D25" s="67" t="s">
        <v>3</v>
      </c>
      <c r="E25" s="161">
        <v>900</v>
      </c>
      <c r="F25" s="95"/>
      <c r="G25" s="117"/>
      <c r="H25" s="52"/>
      <c r="J25" s="52"/>
    </row>
    <row r="26" spans="2:7" ht="15">
      <c r="B26" s="71" t="s">
        <v>22</v>
      </c>
      <c r="C26" s="66" t="s">
        <v>23</v>
      </c>
      <c r="D26" s="67" t="s">
        <v>3</v>
      </c>
      <c r="E26" s="161">
        <v>300</v>
      </c>
      <c r="F26" s="95"/>
      <c r="G26" s="117"/>
    </row>
    <row r="27" spans="2:7" ht="15">
      <c r="B27" s="71" t="s">
        <v>24</v>
      </c>
      <c r="C27" s="66" t="s">
        <v>25</v>
      </c>
      <c r="D27" s="67" t="s">
        <v>3</v>
      </c>
      <c r="E27" s="161">
        <v>400</v>
      </c>
      <c r="F27" s="95"/>
      <c r="G27" s="117"/>
    </row>
    <row r="28" spans="2:7" ht="14.25">
      <c r="B28" s="63" t="s">
        <v>332</v>
      </c>
      <c r="C28" s="64"/>
      <c r="D28" s="67"/>
      <c r="E28" s="162"/>
      <c r="F28" s="121"/>
      <c r="G28" s="121"/>
    </row>
    <row r="29" spans="2:7" ht="15">
      <c r="B29" s="68" t="s">
        <v>66</v>
      </c>
      <c r="C29" s="66"/>
      <c r="D29" s="67"/>
      <c r="E29" s="162"/>
      <c r="F29" s="121"/>
      <c r="G29" s="117"/>
    </row>
    <row r="30" spans="2:7" ht="14.25">
      <c r="B30" s="68" t="s">
        <v>67</v>
      </c>
      <c r="C30" s="66"/>
      <c r="D30" s="67"/>
      <c r="E30" s="162"/>
      <c r="F30" s="121"/>
      <c r="G30" s="121"/>
    </row>
    <row r="31" spans="2:7" ht="15">
      <c r="B31" s="71" t="s">
        <v>27</v>
      </c>
      <c r="C31" s="66" t="s">
        <v>28</v>
      </c>
      <c r="D31" s="67" t="s">
        <v>47</v>
      </c>
      <c r="E31" s="67"/>
      <c r="F31" s="95"/>
      <c r="G31" s="117"/>
    </row>
    <row r="32" spans="2:7" ht="15">
      <c r="B32" s="71" t="s">
        <v>29</v>
      </c>
      <c r="C32" s="66" t="s">
        <v>30</v>
      </c>
      <c r="D32" s="67" t="s">
        <v>32</v>
      </c>
      <c r="E32" s="67" t="s">
        <v>31</v>
      </c>
      <c r="F32" s="95"/>
      <c r="G32" s="117"/>
    </row>
    <row r="33" spans="2:7" ht="15">
      <c r="B33" s="71" t="s">
        <v>33</v>
      </c>
      <c r="C33" s="66" t="s">
        <v>30</v>
      </c>
      <c r="D33" s="67" t="s">
        <v>32</v>
      </c>
      <c r="E33" s="67" t="s">
        <v>31</v>
      </c>
      <c r="F33" s="95"/>
      <c r="G33" s="117"/>
    </row>
    <row r="34" spans="2:7" ht="15">
      <c r="B34" s="71" t="s">
        <v>34</v>
      </c>
      <c r="C34" s="66" t="s">
        <v>30</v>
      </c>
      <c r="D34" s="67" t="s">
        <v>32</v>
      </c>
      <c r="E34" s="67" t="s">
        <v>333</v>
      </c>
      <c r="F34" s="95"/>
      <c r="G34" s="117"/>
    </row>
    <row r="35" spans="2:7" ht="42.75">
      <c r="B35" s="72" t="s">
        <v>69</v>
      </c>
      <c r="C35" s="66"/>
      <c r="D35" s="67"/>
      <c r="E35" s="71" t="s">
        <v>68</v>
      </c>
      <c r="F35" s="96"/>
      <c r="G35" s="117"/>
    </row>
    <row r="36" spans="2:7" ht="28.5">
      <c r="B36" s="72" t="s">
        <v>70</v>
      </c>
      <c r="C36" s="66"/>
      <c r="D36" s="67"/>
      <c r="E36" s="71" t="s">
        <v>68</v>
      </c>
      <c r="F36" s="96"/>
      <c r="G36" s="117"/>
    </row>
    <row r="37" spans="2:7" ht="28.5">
      <c r="B37" s="72" t="s">
        <v>129</v>
      </c>
      <c r="C37" s="66"/>
      <c r="D37" s="67"/>
      <c r="E37" s="71" t="s">
        <v>68</v>
      </c>
      <c r="F37" s="96"/>
      <c r="G37" s="117"/>
    </row>
    <row r="38" spans="2:7" ht="14.25">
      <c r="B38" s="63" t="s">
        <v>334</v>
      </c>
      <c r="C38" s="64"/>
      <c r="D38" s="69"/>
      <c r="E38" s="69"/>
      <c r="F38" s="121"/>
      <c r="G38" s="121"/>
    </row>
    <row r="39" spans="2:7" ht="15">
      <c r="B39" s="71" t="s">
        <v>29</v>
      </c>
      <c r="C39" s="66" t="s">
        <v>36</v>
      </c>
      <c r="D39" s="67" t="s">
        <v>32</v>
      </c>
      <c r="E39" s="73">
        <v>1600</v>
      </c>
      <c r="F39" s="97"/>
      <c r="G39" s="117"/>
    </row>
    <row r="40" spans="2:7" ht="15">
      <c r="B40" s="71" t="s">
        <v>33</v>
      </c>
      <c r="C40" s="66" t="s">
        <v>36</v>
      </c>
      <c r="D40" s="67" t="s">
        <v>32</v>
      </c>
      <c r="E40" s="73">
        <v>1600</v>
      </c>
      <c r="F40" s="97"/>
      <c r="G40" s="117"/>
    </row>
    <row r="41" spans="2:7" ht="15">
      <c r="B41" s="71" t="s">
        <v>34</v>
      </c>
      <c r="C41" s="66" t="s">
        <v>36</v>
      </c>
      <c r="D41" s="67" t="s">
        <v>32</v>
      </c>
      <c r="E41" s="67">
        <v>450</v>
      </c>
      <c r="F41" s="95"/>
      <c r="G41" s="117"/>
    </row>
    <row r="42" ht="15.75">
      <c r="B42" s="58" t="s">
        <v>37</v>
      </c>
    </row>
    <row r="43" spans="2:7" ht="15">
      <c r="B43" s="68" t="s">
        <v>50</v>
      </c>
      <c r="C43" s="64"/>
      <c r="D43" s="69"/>
      <c r="E43" s="67" t="s">
        <v>49</v>
      </c>
      <c r="F43" s="95"/>
      <c r="G43" s="117"/>
    </row>
    <row r="44" spans="2:7" ht="29.25">
      <c r="B44" s="68" t="s">
        <v>335</v>
      </c>
      <c r="C44" s="64"/>
      <c r="D44" s="69"/>
      <c r="E44" s="71" t="s">
        <v>192</v>
      </c>
      <c r="F44" s="96"/>
      <c r="G44" s="117"/>
    </row>
    <row r="45" spans="2:7" ht="15">
      <c r="B45" s="68" t="s">
        <v>337</v>
      </c>
      <c r="C45" s="66" t="s">
        <v>336</v>
      </c>
      <c r="D45" s="67"/>
      <c r="E45" s="67">
        <v>12</v>
      </c>
      <c r="F45" s="95"/>
      <c r="G45" s="117"/>
    </row>
    <row r="46" spans="2:7" ht="15">
      <c r="B46" s="68"/>
      <c r="C46" s="66" t="s">
        <v>30</v>
      </c>
      <c r="D46" s="67" t="s">
        <v>38</v>
      </c>
      <c r="E46" s="67" t="s">
        <v>338</v>
      </c>
      <c r="F46" s="95"/>
      <c r="G46" s="117"/>
    </row>
    <row r="47" spans="2:7" ht="15">
      <c r="B47" s="68" t="s">
        <v>339</v>
      </c>
      <c r="C47" s="66" t="s">
        <v>30</v>
      </c>
      <c r="D47" s="67" t="s">
        <v>38</v>
      </c>
      <c r="E47" s="67" t="s">
        <v>39</v>
      </c>
      <c r="F47" s="95"/>
      <c r="G47" s="117"/>
    </row>
    <row r="48" spans="2:7" ht="15">
      <c r="B48" s="68" t="s">
        <v>53</v>
      </c>
      <c r="C48" s="64"/>
      <c r="D48" s="64"/>
      <c r="E48" s="67"/>
      <c r="F48" s="95"/>
      <c r="G48" s="117"/>
    </row>
    <row r="49" spans="2:7" ht="15">
      <c r="B49" s="68" t="s">
        <v>309</v>
      </c>
      <c r="C49" s="64"/>
      <c r="D49" s="67" t="s">
        <v>3</v>
      </c>
      <c r="E49" s="67"/>
      <c r="F49" s="95"/>
      <c r="G49" s="117"/>
    </row>
    <row r="50" spans="2:7" ht="15">
      <c r="B50" s="68" t="s">
        <v>340</v>
      </c>
      <c r="C50" s="64"/>
      <c r="D50" s="67" t="s">
        <v>11</v>
      </c>
      <c r="E50" s="67">
        <v>5</v>
      </c>
      <c r="F50" s="95"/>
      <c r="G50" s="117"/>
    </row>
    <row r="51" spans="2:7" ht="28.5">
      <c r="B51" s="68" t="s">
        <v>316</v>
      </c>
      <c r="C51" s="64"/>
      <c r="D51" s="67" t="s">
        <v>3</v>
      </c>
      <c r="E51" s="161" t="s">
        <v>396</v>
      </c>
      <c r="F51" s="95"/>
      <c r="G51" s="117"/>
    </row>
    <row r="52" spans="2:7" ht="15">
      <c r="B52" s="68" t="s">
        <v>380</v>
      </c>
      <c r="C52" s="64"/>
      <c r="D52" s="70" t="s">
        <v>48</v>
      </c>
      <c r="E52" s="74" t="s">
        <v>40</v>
      </c>
      <c r="F52" s="123"/>
      <c r="G52" s="117"/>
    </row>
    <row r="53" spans="2:7" ht="14.25">
      <c r="B53" s="57"/>
      <c r="D53" s="48"/>
      <c r="E53" s="48"/>
      <c r="F53" s="48"/>
      <c r="G53" s="48"/>
    </row>
    <row r="54" spans="2:7" ht="15.75">
      <c r="B54" s="58" t="s">
        <v>71</v>
      </c>
      <c r="D54" s="48"/>
      <c r="E54" s="48"/>
      <c r="F54" s="48"/>
      <c r="G54" s="48"/>
    </row>
    <row r="55" spans="2:7" ht="15">
      <c r="B55" s="68" t="s">
        <v>59</v>
      </c>
      <c r="C55" s="67"/>
      <c r="D55" s="64"/>
      <c r="E55" s="64" t="s">
        <v>60</v>
      </c>
      <c r="F55" s="90"/>
      <c r="G55" s="117"/>
    </row>
    <row r="56" spans="2:7" ht="15">
      <c r="B56" s="63" t="s">
        <v>43</v>
      </c>
      <c r="C56" s="67" t="s">
        <v>72</v>
      </c>
      <c r="D56" s="67" t="s">
        <v>10</v>
      </c>
      <c r="E56" s="67"/>
      <c r="F56" s="95"/>
      <c r="G56" s="117"/>
    </row>
    <row r="57" spans="2:7" ht="15">
      <c r="B57" s="63" t="s">
        <v>44</v>
      </c>
      <c r="C57" s="67" t="s">
        <v>326</v>
      </c>
      <c r="D57" s="67" t="s">
        <v>3</v>
      </c>
      <c r="E57" s="67">
        <v>2500</v>
      </c>
      <c r="F57" s="95"/>
      <c r="G57" s="117"/>
    </row>
    <row r="58" spans="2:7" ht="15">
      <c r="B58" s="63" t="s">
        <v>45</v>
      </c>
      <c r="C58" s="67" t="s">
        <v>326</v>
      </c>
      <c r="D58" s="67" t="s">
        <v>3</v>
      </c>
      <c r="E58" s="67" t="s">
        <v>73</v>
      </c>
      <c r="F58" s="95"/>
      <c r="G58" s="117"/>
    </row>
    <row r="60" spans="2:7" ht="28.5">
      <c r="B60" s="63" t="s">
        <v>61</v>
      </c>
      <c r="C60" s="64"/>
      <c r="D60" s="64"/>
      <c r="E60" s="71" t="s">
        <v>68</v>
      </c>
      <c r="F60" s="96"/>
      <c r="G60" s="117"/>
    </row>
    <row r="61" ht="12.75">
      <c r="C61" s="26"/>
    </row>
    <row r="62" spans="2:7" ht="28.5">
      <c r="B62" s="63" t="s">
        <v>64</v>
      </c>
      <c r="C62" s="75"/>
      <c r="D62" s="64"/>
      <c r="E62" s="71" t="s">
        <v>68</v>
      </c>
      <c r="F62" s="96"/>
      <c r="G62" s="117"/>
    </row>
    <row r="64" spans="2:7" ht="28.5">
      <c r="B64" s="63" t="s">
        <v>85</v>
      </c>
      <c r="C64" s="75"/>
      <c r="D64" s="64"/>
      <c r="E64" s="71" t="s">
        <v>68</v>
      </c>
      <c r="F64" s="96"/>
      <c r="G64" s="117"/>
    </row>
    <row r="66" spans="2:7" ht="28.5">
      <c r="B66" s="63" t="s">
        <v>86</v>
      </c>
      <c r="C66" s="75"/>
      <c r="D66" s="64"/>
      <c r="E66" s="71" t="s">
        <v>68</v>
      </c>
      <c r="F66" s="96"/>
      <c r="G66" s="117"/>
    </row>
    <row r="68" ht="15.75">
      <c r="B68" s="58" t="s">
        <v>87</v>
      </c>
    </row>
    <row r="70" spans="2:7" ht="28.5">
      <c r="B70" s="63" t="s">
        <v>65</v>
      </c>
      <c r="C70" s="64"/>
      <c r="D70" s="64"/>
      <c r="E70" s="71" t="s">
        <v>68</v>
      </c>
      <c r="F70" s="96"/>
      <c r="G70" s="117"/>
    </row>
    <row r="71" spans="2:7" ht="15">
      <c r="B71" s="68" t="s">
        <v>81</v>
      </c>
      <c r="C71" s="64"/>
      <c r="D71" s="64"/>
      <c r="E71" s="75" t="s">
        <v>82</v>
      </c>
      <c r="F71" s="115"/>
      <c r="G71" s="117"/>
    </row>
    <row r="72" spans="2:7" ht="15">
      <c r="B72" s="68" t="s">
        <v>74</v>
      </c>
      <c r="C72" s="64"/>
      <c r="D72" s="64"/>
      <c r="E72" s="64"/>
      <c r="F72" s="90"/>
      <c r="G72" s="117"/>
    </row>
    <row r="73" spans="2:7" ht="39">
      <c r="B73" s="68" t="s">
        <v>75</v>
      </c>
      <c r="C73" s="75" t="s">
        <v>76</v>
      </c>
      <c r="D73" s="64"/>
      <c r="E73" s="77" t="s">
        <v>80</v>
      </c>
      <c r="F73" s="116"/>
      <c r="G73" s="117"/>
    </row>
    <row r="74" spans="2:7" ht="15">
      <c r="B74" s="68" t="s">
        <v>77</v>
      </c>
      <c r="C74" s="64"/>
      <c r="D74" s="64"/>
      <c r="E74" s="64"/>
      <c r="F74" s="90"/>
      <c r="G74" s="117"/>
    </row>
    <row r="75" spans="2:7" ht="15">
      <c r="B75" s="68" t="s">
        <v>78</v>
      </c>
      <c r="C75" s="64"/>
      <c r="D75" s="64"/>
      <c r="E75" s="64"/>
      <c r="F75" s="90"/>
      <c r="G75" s="117"/>
    </row>
    <row r="76" spans="2:7" ht="15">
      <c r="B76" s="68" t="s">
        <v>79</v>
      </c>
      <c r="C76" s="64"/>
      <c r="D76" s="64"/>
      <c r="E76" s="64"/>
      <c r="F76" s="90"/>
      <c r="G76" s="117"/>
    </row>
    <row r="78" spans="2:7" ht="28.5">
      <c r="B78" s="63" t="s">
        <v>89</v>
      </c>
      <c r="C78" s="75"/>
      <c r="D78" s="64"/>
      <c r="E78" s="71" t="s">
        <v>68</v>
      </c>
      <c r="F78" s="96"/>
      <c r="G78" s="117"/>
    </row>
    <row r="81" ht="15.75">
      <c r="B81" s="58" t="s">
        <v>92</v>
      </c>
    </row>
    <row r="83" spans="2:7" ht="15">
      <c r="B83" s="63" t="s">
        <v>88</v>
      </c>
      <c r="C83" s="64"/>
      <c r="D83" s="64"/>
      <c r="E83" s="78" t="s">
        <v>158</v>
      </c>
      <c r="F83" s="124"/>
      <c r="G83" s="124"/>
    </row>
    <row r="85" spans="2:7" ht="28.5">
      <c r="B85" s="63" t="s">
        <v>90</v>
      </c>
      <c r="C85" s="64"/>
      <c r="D85" s="64"/>
      <c r="E85" s="71" t="s">
        <v>68</v>
      </c>
      <c r="F85" s="96"/>
      <c r="G85" s="96"/>
    </row>
    <row r="88" ht="15.75">
      <c r="B88" s="107" t="s">
        <v>177</v>
      </c>
    </row>
    <row r="90" spans="2:13" ht="15">
      <c r="B90" s="46" t="s">
        <v>98</v>
      </c>
      <c r="C90" s="120">
        <f>C5</f>
        <v>0</v>
      </c>
      <c r="D90" s="46"/>
      <c r="E90" s="46"/>
      <c r="F90" s="46"/>
      <c r="G90" s="46"/>
      <c r="H90" s="46"/>
      <c r="I90" s="38">
        <v>10</v>
      </c>
      <c r="J90" s="46"/>
      <c r="K90" s="112"/>
      <c r="M90" s="36">
        <f>I90*K90</f>
        <v>0</v>
      </c>
    </row>
    <row r="91" ht="12.75">
      <c r="B91" s="82" t="s">
        <v>107</v>
      </c>
    </row>
    <row r="92" ht="12.75">
      <c r="B92" s="83" t="s">
        <v>94</v>
      </c>
    </row>
    <row r="93" ht="12.75">
      <c r="B93" s="83" t="s">
        <v>95</v>
      </c>
    </row>
    <row r="94" ht="12.75">
      <c r="B94" s="83" t="s">
        <v>96</v>
      </c>
    </row>
    <row r="95" ht="12.75">
      <c r="B95" s="83" t="s">
        <v>97</v>
      </c>
    </row>
    <row r="96" ht="12.75">
      <c r="B96" s="82"/>
    </row>
    <row r="97" spans="2:13" ht="14.25">
      <c r="B97" s="81" t="s">
        <v>99</v>
      </c>
      <c r="C97" s="85"/>
      <c r="D97" s="64"/>
      <c r="E97" s="64"/>
      <c r="F97" s="64"/>
      <c r="G97" s="64"/>
      <c r="H97" s="64"/>
      <c r="I97" s="39">
        <v>10</v>
      </c>
      <c r="J97" s="64"/>
      <c r="K97" s="112"/>
      <c r="M97" s="80">
        <f aca="true" t="shared" si="0" ref="M97:M105">I97*K97</f>
        <v>0</v>
      </c>
    </row>
    <row r="98" spans="2:13" ht="14.25">
      <c r="B98" s="81" t="s">
        <v>100</v>
      </c>
      <c r="C98" s="85"/>
      <c r="D98" s="64"/>
      <c r="E98" s="64"/>
      <c r="F98" s="64"/>
      <c r="G98" s="64"/>
      <c r="H98" s="64"/>
      <c r="I98" s="39">
        <v>10</v>
      </c>
      <c r="J98" s="64"/>
      <c r="K98" s="112"/>
      <c r="M98" s="80">
        <f t="shared" si="0"/>
        <v>0</v>
      </c>
    </row>
    <row r="99" spans="2:13" ht="14.25">
      <c r="B99" s="81" t="s">
        <v>101</v>
      </c>
      <c r="C99" s="85"/>
      <c r="D99" s="64"/>
      <c r="E99" s="64"/>
      <c r="F99" s="64"/>
      <c r="G99" s="64"/>
      <c r="H99" s="64"/>
      <c r="I99" s="39">
        <v>10</v>
      </c>
      <c r="J99" s="64"/>
      <c r="K99" s="112"/>
      <c r="M99" s="80">
        <f t="shared" si="0"/>
        <v>0</v>
      </c>
    </row>
    <row r="100" spans="2:13" ht="14.25">
      <c r="B100" s="81" t="s">
        <v>102</v>
      </c>
      <c r="C100" s="85"/>
      <c r="D100" s="64"/>
      <c r="E100" s="64"/>
      <c r="F100" s="64"/>
      <c r="G100" s="64"/>
      <c r="H100" s="64"/>
      <c r="I100" s="39">
        <v>10</v>
      </c>
      <c r="J100" s="64"/>
      <c r="K100" s="112"/>
      <c r="M100" s="80">
        <f t="shared" si="0"/>
        <v>0</v>
      </c>
    </row>
    <row r="101" spans="2:13" ht="14.25">
      <c r="B101" s="81" t="s">
        <v>103</v>
      </c>
      <c r="C101" s="85"/>
      <c r="D101" s="64"/>
      <c r="E101" s="64"/>
      <c r="F101" s="64"/>
      <c r="G101" s="64"/>
      <c r="H101" s="64"/>
      <c r="I101" s="39">
        <v>10</v>
      </c>
      <c r="J101" s="64"/>
      <c r="K101" s="112"/>
      <c r="M101" s="80">
        <f t="shared" si="0"/>
        <v>0</v>
      </c>
    </row>
    <row r="102" spans="2:13" ht="14.25">
      <c r="B102" s="81" t="s">
        <v>104</v>
      </c>
      <c r="C102" s="85"/>
      <c r="D102" s="64"/>
      <c r="E102" s="64"/>
      <c r="F102" s="64"/>
      <c r="G102" s="64"/>
      <c r="H102" s="64"/>
      <c r="I102" s="39">
        <v>10</v>
      </c>
      <c r="J102" s="64"/>
      <c r="K102" s="112"/>
      <c r="M102" s="80">
        <f t="shared" si="0"/>
        <v>0</v>
      </c>
    </row>
    <row r="103" spans="2:13" ht="14.25">
      <c r="B103" s="81" t="s">
        <v>105</v>
      </c>
      <c r="C103" s="85"/>
      <c r="D103" s="64"/>
      <c r="E103" s="64"/>
      <c r="F103" s="64"/>
      <c r="G103" s="64"/>
      <c r="H103" s="64"/>
      <c r="I103" s="39">
        <v>10</v>
      </c>
      <c r="J103" s="64"/>
      <c r="K103" s="112"/>
      <c r="M103" s="80">
        <f t="shared" si="0"/>
        <v>0</v>
      </c>
    </row>
    <row r="104" spans="2:13" ht="14.25">
      <c r="B104" s="68" t="s">
        <v>341</v>
      </c>
      <c r="C104" s="85"/>
      <c r="D104" s="64"/>
      <c r="E104" s="64"/>
      <c r="F104" s="64"/>
      <c r="G104" s="64"/>
      <c r="H104" s="64"/>
      <c r="I104" s="39">
        <v>10</v>
      </c>
      <c r="J104" s="64"/>
      <c r="K104" s="112"/>
      <c r="M104" s="80">
        <f t="shared" si="0"/>
        <v>0</v>
      </c>
    </row>
    <row r="105" spans="2:13" ht="14.25">
      <c r="B105" s="66" t="s">
        <v>106</v>
      </c>
      <c r="C105" s="86"/>
      <c r="D105" s="64"/>
      <c r="E105" s="64"/>
      <c r="F105" s="64"/>
      <c r="G105" s="64"/>
      <c r="H105" s="64"/>
      <c r="I105" s="39">
        <v>10</v>
      </c>
      <c r="J105" s="64"/>
      <c r="K105" s="112"/>
      <c r="M105" s="80">
        <f t="shared" si="0"/>
        <v>0</v>
      </c>
    </row>
    <row r="106" spans="2:3" ht="14.25">
      <c r="B106" s="52"/>
      <c r="C106" s="87"/>
    </row>
    <row r="107" spans="2:13" ht="14.25">
      <c r="B107" s="66" t="s">
        <v>108</v>
      </c>
      <c r="C107" s="85"/>
      <c r="D107" s="64">
        <v>165</v>
      </c>
      <c r="E107" s="66"/>
      <c r="F107" s="66"/>
      <c r="G107" s="66"/>
      <c r="H107" s="64"/>
      <c r="I107" s="39">
        <v>10</v>
      </c>
      <c r="J107" s="64"/>
      <c r="K107" s="112"/>
      <c r="M107" s="80">
        <f aca="true" t="shared" si="1" ref="M107:M112">I107*K107</f>
        <v>0</v>
      </c>
    </row>
    <row r="108" spans="2:13" ht="14.25">
      <c r="B108" s="66" t="s">
        <v>127</v>
      </c>
      <c r="C108" s="86"/>
      <c r="D108" s="64"/>
      <c r="E108" s="64"/>
      <c r="F108" s="64"/>
      <c r="G108" s="64"/>
      <c r="H108" s="64"/>
      <c r="I108" s="39">
        <v>10</v>
      </c>
      <c r="J108" s="64"/>
      <c r="K108" s="112"/>
      <c r="M108" s="80">
        <f t="shared" si="1"/>
        <v>0</v>
      </c>
    </row>
    <row r="109" spans="2:13" ht="14.25">
      <c r="B109" s="66" t="s">
        <v>109</v>
      </c>
      <c r="C109" s="85"/>
      <c r="D109" s="64">
        <v>145</v>
      </c>
      <c r="E109" s="64"/>
      <c r="F109" s="64"/>
      <c r="G109" s="64"/>
      <c r="H109" s="66"/>
      <c r="I109" s="39">
        <v>10</v>
      </c>
      <c r="J109" s="66"/>
      <c r="K109" s="112"/>
      <c r="M109" s="80">
        <f t="shared" si="1"/>
        <v>0</v>
      </c>
    </row>
    <row r="110" spans="2:13" ht="14.25">
      <c r="B110" s="66" t="s">
        <v>110</v>
      </c>
      <c r="C110" s="85"/>
      <c r="D110" s="64">
        <v>250</v>
      </c>
      <c r="E110" s="64"/>
      <c r="F110" s="64"/>
      <c r="G110" s="64"/>
      <c r="H110" s="64"/>
      <c r="I110" s="39">
        <v>10</v>
      </c>
      <c r="J110" s="64"/>
      <c r="K110" s="112"/>
      <c r="M110" s="80">
        <f t="shared" si="1"/>
        <v>0</v>
      </c>
    </row>
    <row r="111" spans="2:13" ht="14.25">
      <c r="B111" s="66" t="s">
        <v>111</v>
      </c>
      <c r="C111" s="85"/>
      <c r="D111" s="64">
        <v>250</v>
      </c>
      <c r="E111" s="64"/>
      <c r="F111" s="64"/>
      <c r="G111" s="64"/>
      <c r="H111" s="64"/>
      <c r="I111" s="39">
        <v>10</v>
      </c>
      <c r="J111" s="64"/>
      <c r="K111" s="112"/>
      <c r="M111" s="80">
        <f t="shared" si="1"/>
        <v>0</v>
      </c>
    </row>
    <row r="112" spans="2:13" ht="14.25">
      <c r="B112" s="66" t="s">
        <v>112</v>
      </c>
      <c r="C112" s="85"/>
      <c r="D112" s="64">
        <v>250</v>
      </c>
      <c r="E112" s="64"/>
      <c r="F112" s="64"/>
      <c r="G112" s="64"/>
      <c r="H112" s="64"/>
      <c r="I112" s="39">
        <v>10</v>
      </c>
      <c r="J112" s="64"/>
      <c r="K112" s="112"/>
      <c r="M112" s="80">
        <f t="shared" si="1"/>
        <v>0</v>
      </c>
    </row>
    <row r="113" spans="2:3" ht="14.25">
      <c r="B113" s="52"/>
      <c r="C113" s="52"/>
    </row>
    <row r="114" spans="2:13" ht="14.25">
      <c r="B114" s="66" t="s">
        <v>113</v>
      </c>
      <c r="C114" s="85"/>
      <c r="D114" s="69" t="s">
        <v>358</v>
      </c>
      <c r="E114" s="64"/>
      <c r="F114" s="64"/>
      <c r="G114" s="64"/>
      <c r="H114" s="64"/>
      <c r="I114" s="39">
        <v>10</v>
      </c>
      <c r="J114" s="64"/>
      <c r="K114" s="112"/>
      <c r="M114" s="80">
        <f>I114*K114</f>
        <v>0</v>
      </c>
    </row>
    <row r="115" spans="2:13" ht="14.25">
      <c r="B115" s="66" t="s">
        <v>114</v>
      </c>
      <c r="C115" s="85"/>
      <c r="D115" s="64"/>
      <c r="E115" s="64"/>
      <c r="F115" s="64"/>
      <c r="G115" s="64"/>
      <c r="H115" s="64"/>
      <c r="I115" s="39">
        <v>10</v>
      </c>
      <c r="J115" s="64"/>
      <c r="K115" s="112"/>
      <c r="M115" s="80">
        <f>I115*K115</f>
        <v>0</v>
      </c>
    </row>
    <row r="116" ht="14.25">
      <c r="B116" s="52"/>
    </row>
    <row r="117" spans="2:13" ht="14.25">
      <c r="B117" s="66" t="s">
        <v>128</v>
      </c>
      <c r="C117" s="85"/>
      <c r="D117" s="64">
        <v>125</v>
      </c>
      <c r="E117" s="64"/>
      <c r="F117" s="64"/>
      <c r="G117" s="64"/>
      <c r="H117" s="64"/>
      <c r="I117" s="39">
        <v>10</v>
      </c>
      <c r="J117" s="64"/>
      <c r="K117" s="112"/>
      <c r="M117" s="80">
        <f aca="true" t="shared" si="2" ref="M117:M125">I117*K117</f>
        <v>0</v>
      </c>
    </row>
    <row r="118" spans="2:13" ht="14.25">
      <c r="B118" s="66" t="s">
        <v>115</v>
      </c>
      <c r="C118" s="85"/>
      <c r="D118" s="64">
        <v>125</v>
      </c>
      <c r="E118" s="64"/>
      <c r="F118" s="64"/>
      <c r="G118" s="64"/>
      <c r="H118" s="64"/>
      <c r="I118" s="39">
        <v>10</v>
      </c>
      <c r="J118" s="64"/>
      <c r="K118" s="112"/>
      <c r="M118" s="80">
        <f t="shared" si="2"/>
        <v>0</v>
      </c>
    </row>
    <row r="119" spans="2:13" ht="14.25">
      <c r="B119" s="66" t="s">
        <v>128</v>
      </c>
      <c r="C119" s="85"/>
      <c r="D119" s="64">
        <v>160</v>
      </c>
      <c r="E119" s="64"/>
      <c r="F119" s="64"/>
      <c r="G119" s="64"/>
      <c r="H119" s="64"/>
      <c r="I119" s="39">
        <v>10</v>
      </c>
      <c r="J119" s="64"/>
      <c r="K119" s="112"/>
      <c r="M119" s="80">
        <f t="shared" si="2"/>
        <v>0</v>
      </c>
    </row>
    <row r="120" spans="2:13" ht="14.25">
      <c r="B120" s="66" t="s">
        <v>116</v>
      </c>
      <c r="C120" s="85"/>
      <c r="D120" s="64">
        <v>125</v>
      </c>
      <c r="E120" s="64"/>
      <c r="F120" s="64"/>
      <c r="G120" s="64"/>
      <c r="H120" s="64"/>
      <c r="I120" s="39">
        <v>10</v>
      </c>
      <c r="J120" s="64"/>
      <c r="K120" s="112"/>
      <c r="M120" s="80">
        <f t="shared" si="2"/>
        <v>0</v>
      </c>
    </row>
    <row r="121" spans="2:13" ht="14.25">
      <c r="B121" s="66" t="s">
        <v>117</v>
      </c>
      <c r="C121" s="85"/>
      <c r="D121" s="64">
        <v>160</v>
      </c>
      <c r="E121" s="64"/>
      <c r="F121" s="64"/>
      <c r="G121" s="64"/>
      <c r="H121" s="64"/>
      <c r="I121" s="39">
        <v>10</v>
      </c>
      <c r="J121" s="64"/>
      <c r="K121" s="112"/>
      <c r="M121" s="80">
        <f t="shared" si="2"/>
        <v>0</v>
      </c>
    </row>
    <row r="122" spans="2:13" ht="14.25">
      <c r="B122" s="66" t="s">
        <v>118</v>
      </c>
      <c r="C122" s="85"/>
      <c r="D122" s="64">
        <v>125</v>
      </c>
      <c r="E122" s="64"/>
      <c r="F122" s="64"/>
      <c r="G122" s="64"/>
      <c r="H122" s="64"/>
      <c r="I122" s="39">
        <v>20</v>
      </c>
      <c r="J122" s="64"/>
      <c r="K122" s="112"/>
      <c r="M122" s="80">
        <f t="shared" si="2"/>
        <v>0</v>
      </c>
    </row>
    <row r="123" spans="2:13" ht="14.25">
      <c r="B123" s="66" t="s">
        <v>381</v>
      </c>
      <c r="C123" s="167" t="s">
        <v>382</v>
      </c>
      <c r="D123" s="76" t="s">
        <v>182</v>
      </c>
      <c r="E123" s="64"/>
      <c r="F123" s="64"/>
      <c r="G123" s="64"/>
      <c r="H123" s="64"/>
      <c r="I123" s="39">
        <v>20</v>
      </c>
      <c r="J123" s="64"/>
      <c r="K123" s="112"/>
      <c r="M123" s="80">
        <f t="shared" si="2"/>
        <v>0</v>
      </c>
    </row>
    <row r="124" spans="2:13" ht="14.25">
      <c r="B124" s="66" t="s">
        <v>119</v>
      </c>
      <c r="C124" s="167" t="s">
        <v>382</v>
      </c>
      <c r="D124" s="76" t="s">
        <v>183</v>
      </c>
      <c r="E124" s="64"/>
      <c r="F124" s="64"/>
      <c r="G124" s="64"/>
      <c r="H124" s="64"/>
      <c r="I124" s="39">
        <v>20</v>
      </c>
      <c r="J124" s="64"/>
      <c r="K124" s="112"/>
      <c r="M124" s="80">
        <f t="shared" si="2"/>
        <v>0</v>
      </c>
    </row>
    <row r="125" spans="2:13" ht="14.25">
      <c r="B125" s="66" t="s">
        <v>119</v>
      </c>
      <c r="C125" s="167" t="s">
        <v>382</v>
      </c>
      <c r="D125" s="76" t="s">
        <v>184</v>
      </c>
      <c r="E125" s="64"/>
      <c r="F125" s="64"/>
      <c r="G125" s="64"/>
      <c r="H125" s="64"/>
      <c r="I125" s="39">
        <v>20</v>
      </c>
      <c r="J125" s="64"/>
      <c r="K125" s="112"/>
      <c r="M125" s="80">
        <f t="shared" si="2"/>
        <v>0</v>
      </c>
    </row>
    <row r="126" ht="12.75">
      <c r="C126" s="164"/>
    </row>
    <row r="127" spans="2:3" ht="14.25">
      <c r="B127" s="52" t="s">
        <v>120</v>
      </c>
      <c r="C127" s="164"/>
    </row>
    <row r="128" spans="2:13" ht="14.25">
      <c r="B128" s="66" t="s">
        <v>121</v>
      </c>
      <c r="C128" s="167" t="s">
        <v>382</v>
      </c>
      <c r="D128" s="76" t="s">
        <v>189</v>
      </c>
      <c r="E128" s="64"/>
      <c r="F128" s="64"/>
      <c r="G128" s="64"/>
      <c r="H128" s="64"/>
      <c r="I128" s="39">
        <v>10</v>
      </c>
      <c r="J128" s="64"/>
      <c r="K128" s="112"/>
      <c r="M128" s="80">
        <f>I128*K128</f>
        <v>0</v>
      </c>
    </row>
    <row r="129" spans="2:13" ht="14.25">
      <c r="B129" s="66" t="s">
        <v>121</v>
      </c>
      <c r="C129" s="167" t="s">
        <v>382</v>
      </c>
      <c r="D129" s="76" t="s">
        <v>190</v>
      </c>
      <c r="E129" s="64"/>
      <c r="F129" s="64"/>
      <c r="G129" s="64"/>
      <c r="H129" s="64"/>
      <c r="I129" s="39">
        <v>10</v>
      </c>
      <c r="J129" s="64"/>
      <c r="K129" s="112"/>
      <c r="M129" s="80">
        <f>I129*K129</f>
        <v>0</v>
      </c>
    </row>
    <row r="130" spans="2:13" ht="14.25">
      <c r="B130" s="66" t="s">
        <v>121</v>
      </c>
      <c r="C130" s="167" t="s">
        <v>382</v>
      </c>
      <c r="D130" s="76" t="s">
        <v>153</v>
      </c>
      <c r="E130" s="64"/>
      <c r="F130" s="64"/>
      <c r="G130" s="64"/>
      <c r="H130" s="64"/>
      <c r="I130" s="39">
        <v>10</v>
      </c>
      <c r="J130" s="64"/>
      <c r="K130" s="112"/>
      <c r="M130" s="80">
        <f>I130*K130</f>
        <v>0</v>
      </c>
    </row>
    <row r="131" spans="2:11" ht="14.25">
      <c r="B131" s="52"/>
      <c r="C131" s="168"/>
      <c r="D131" s="52"/>
      <c r="K131" s="52"/>
    </row>
    <row r="132" spans="2:3" ht="14.25">
      <c r="B132" s="52" t="s">
        <v>122</v>
      </c>
      <c r="C132" s="164"/>
    </row>
    <row r="133" spans="2:13" ht="14.25">
      <c r="B133" s="66" t="s">
        <v>123</v>
      </c>
      <c r="C133" s="167" t="s">
        <v>382</v>
      </c>
      <c r="D133" s="122" t="s">
        <v>191</v>
      </c>
      <c r="E133" s="64"/>
      <c r="F133" s="64"/>
      <c r="G133" s="64"/>
      <c r="H133" s="64"/>
      <c r="I133" s="39">
        <v>10</v>
      </c>
      <c r="J133" s="64"/>
      <c r="K133" s="112"/>
      <c r="M133" s="80">
        <f>I133*K133</f>
        <v>0</v>
      </c>
    </row>
    <row r="134" spans="2:13" ht="14.25">
      <c r="B134" s="66" t="s">
        <v>124</v>
      </c>
      <c r="C134" s="167" t="s">
        <v>382</v>
      </c>
      <c r="D134" s="122" t="s">
        <v>191</v>
      </c>
      <c r="E134" s="64"/>
      <c r="F134" s="64"/>
      <c r="G134" s="64"/>
      <c r="H134" s="64"/>
      <c r="I134" s="39">
        <v>10</v>
      </c>
      <c r="J134" s="64"/>
      <c r="K134" s="112"/>
      <c r="M134" s="80">
        <f>I134*K134</f>
        <v>0</v>
      </c>
    </row>
    <row r="135" spans="2:4" ht="12.75">
      <c r="B135"/>
      <c r="C135" s="167"/>
      <c r="D135" s="93"/>
    </row>
    <row r="136" spans="2:13" ht="14.25">
      <c r="B136" s="66" t="s">
        <v>125</v>
      </c>
      <c r="C136" s="167" t="s">
        <v>382</v>
      </c>
      <c r="D136" s="122" t="s">
        <v>155</v>
      </c>
      <c r="E136" s="64"/>
      <c r="F136" s="64"/>
      <c r="G136" s="64"/>
      <c r="H136" s="64"/>
      <c r="I136" s="39">
        <v>10</v>
      </c>
      <c r="J136" s="64"/>
      <c r="K136" s="112"/>
      <c r="M136" s="80">
        <f>I136*K136</f>
        <v>0</v>
      </c>
    </row>
    <row r="137" spans="2:13" ht="14.25">
      <c r="B137" s="66" t="s">
        <v>126</v>
      </c>
      <c r="C137" s="66"/>
      <c r="D137" s="66"/>
      <c r="E137" s="64"/>
      <c r="F137" s="64"/>
      <c r="G137" s="64"/>
      <c r="H137" s="64"/>
      <c r="I137" s="39">
        <v>10</v>
      </c>
      <c r="J137" s="64"/>
      <c r="K137" s="112"/>
      <c r="M137" s="80">
        <f>I137*K137</f>
        <v>0</v>
      </c>
    </row>
    <row r="138" spans="2:13" ht="14.25">
      <c r="B138" s="89"/>
      <c r="C138" s="89"/>
      <c r="D138" s="89"/>
      <c r="E138" s="90"/>
      <c r="F138" s="90"/>
      <c r="G138" s="90"/>
      <c r="H138" s="90"/>
      <c r="I138" s="4"/>
      <c r="J138" s="90"/>
      <c r="K138" s="91"/>
      <c r="M138" s="20"/>
    </row>
    <row r="139" spans="2:13" ht="14.25">
      <c r="B139" s="22" t="s">
        <v>178</v>
      </c>
      <c r="C139" s="111"/>
      <c r="D139" s="13"/>
      <c r="E139" s="13"/>
      <c r="F139" s="13"/>
      <c r="G139" s="13"/>
      <c r="H139" s="13"/>
      <c r="I139" s="39">
        <v>10</v>
      </c>
      <c r="J139" s="13"/>
      <c r="K139" s="112"/>
      <c r="M139" s="35">
        <f>I139*K139</f>
        <v>0</v>
      </c>
    </row>
  </sheetData>
  <sheetProtection/>
  <printOptions/>
  <pageMargins left="0.6692913385826772" right="0" top="0.5905511811023623" bottom="0.6299212598425197" header="0" footer="0"/>
  <pageSetup fitToHeight="6" horizontalDpi="600" verticalDpi="600" orientation="landscape" paperSize="9" scale="91" r:id="rId1"/>
  <headerFooter alignWithMargins="0">
    <oddHeader>&amp;Ljp&amp;CPodklady pro výběr zařízení&amp;RSŠ  A.C. Boskovice</oddHeader>
    <oddFooter>&amp;L&amp;F_&amp;A&amp;C&amp;P / &amp;N&amp;R150515&amp;D   &amp;T</oddFooter>
  </headerFooter>
  <rowBreaks count="2" manualBreakCount="2">
    <brk id="59" min="1" max="12" man="1"/>
    <brk id="119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158"/>
  <sheetViews>
    <sheetView tabSelected="1" view="pageBreakPreview" zoomScaleSheetLayoutView="100" zoomScalePageLayoutView="0" workbookViewId="0" topLeftCell="A1">
      <pane xSplit="5" ySplit="7" topLeftCell="F26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50" sqref="A50:IV50"/>
    </sheetView>
  </sheetViews>
  <sheetFormatPr defaultColWidth="9.140625" defaultRowHeight="12.75"/>
  <cols>
    <col min="1" max="1" width="3.7109375" style="0" customWidth="1"/>
    <col min="2" max="2" width="45.421875" style="47" customWidth="1"/>
    <col min="3" max="3" width="28.28125" style="0" bestFit="1" customWidth="1"/>
    <col min="4" max="4" width="21.421875" style="0" bestFit="1" customWidth="1"/>
    <col min="5" max="5" width="14.00390625" style="0" bestFit="1" customWidth="1"/>
    <col min="6" max="6" width="1.8515625" style="0" customWidth="1"/>
    <col min="7" max="7" width="12.8515625" style="0" customWidth="1"/>
    <col min="8" max="8" width="1.8515625" style="0" customWidth="1"/>
    <col min="9" max="9" width="6.421875" style="0" bestFit="1" customWidth="1"/>
    <col min="10" max="10" width="1.8515625" style="0" customWidth="1"/>
    <col min="11" max="11" width="14.28125" style="0" bestFit="1" customWidth="1"/>
    <col min="12" max="12" width="1.57421875" style="0" customWidth="1"/>
    <col min="13" max="13" width="14.8515625" style="0" customWidth="1"/>
  </cols>
  <sheetData>
    <row r="1" ht="13.5" thickBot="1"/>
    <row r="2" spans="2:13" ht="15.75" thickBot="1">
      <c r="B2" s="54"/>
      <c r="C2" s="28"/>
      <c r="D2" s="28"/>
      <c r="E2" s="28"/>
      <c r="F2" s="28"/>
      <c r="G2" s="28"/>
      <c r="H2" s="28"/>
      <c r="J2" s="28"/>
      <c r="K2" s="28" t="s">
        <v>8</v>
      </c>
      <c r="M2" s="34">
        <f>M4*M3</f>
        <v>0</v>
      </c>
    </row>
    <row r="3" spans="3:13" ht="13.5" customHeight="1" thickBot="1">
      <c r="C3" s="156" t="s">
        <v>363</v>
      </c>
      <c r="D3" s="49"/>
      <c r="E3" s="49"/>
      <c r="F3" s="49"/>
      <c r="G3" s="49"/>
      <c r="H3" s="49"/>
      <c r="J3" s="49"/>
      <c r="K3" s="28"/>
      <c r="M3" s="4">
        <v>1.21</v>
      </c>
    </row>
    <row r="4" spans="2:13" ht="47.25" thickBot="1">
      <c r="B4" s="55" t="s">
        <v>431</v>
      </c>
      <c r="C4" s="79"/>
      <c r="D4" s="50"/>
      <c r="E4" s="50"/>
      <c r="F4" s="50"/>
      <c r="G4" s="118" t="s">
        <v>181</v>
      </c>
      <c r="H4" s="50"/>
      <c r="J4" s="50"/>
      <c r="K4" s="44" t="s">
        <v>9</v>
      </c>
      <c r="M4" s="34">
        <f>SUM(M89:M157)</f>
        <v>0</v>
      </c>
    </row>
    <row r="5" spans="2:13" ht="13.5" thickBot="1">
      <c r="B5" s="56"/>
      <c r="C5" s="32"/>
      <c r="D5" s="32"/>
      <c r="E5" s="32"/>
      <c r="F5" s="32"/>
      <c r="G5" s="32"/>
      <c r="H5" s="32"/>
      <c r="I5" s="4"/>
      <c r="J5" s="32"/>
      <c r="K5" s="28"/>
      <c r="M5" s="4"/>
    </row>
    <row r="6" spans="2:13" ht="26.25" thickBot="1">
      <c r="B6" s="102" t="s">
        <v>162</v>
      </c>
      <c r="C6" s="103" t="s">
        <v>163</v>
      </c>
      <c r="D6" s="103" t="s">
        <v>164</v>
      </c>
      <c r="E6" s="104" t="s">
        <v>165</v>
      </c>
      <c r="F6" s="31"/>
      <c r="G6" s="104" t="s">
        <v>180</v>
      </c>
      <c r="H6" s="31"/>
      <c r="I6" s="42" t="s">
        <v>6</v>
      </c>
      <c r="J6" s="31"/>
      <c r="K6" s="41" t="s">
        <v>5</v>
      </c>
      <c r="M6" s="43" t="s">
        <v>7</v>
      </c>
    </row>
    <row r="7" spans="2:13" ht="12.75">
      <c r="B7" s="30"/>
      <c r="C7" s="31"/>
      <c r="D7" s="31"/>
      <c r="E7" s="31"/>
      <c r="F7" s="31"/>
      <c r="G7" s="31"/>
      <c r="H7" s="31"/>
      <c r="I7" s="4"/>
      <c r="J7" s="31"/>
      <c r="K7" s="4"/>
      <c r="M7" s="4"/>
    </row>
    <row r="9" spans="2:5" ht="71.25">
      <c r="B9" s="51" t="s">
        <v>439</v>
      </c>
      <c r="C9" s="53"/>
      <c r="D9" s="53"/>
      <c r="E9" s="53"/>
    </row>
    <row r="10" spans="2:5" ht="14.25">
      <c r="B10" s="51"/>
      <c r="C10" s="53"/>
      <c r="D10" s="53"/>
      <c r="E10" s="53"/>
    </row>
    <row r="11" spans="2:7" ht="15">
      <c r="B11" s="59" t="s">
        <v>63</v>
      </c>
      <c r="C11" s="60"/>
      <c r="D11" s="60"/>
      <c r="E11" s="61" t="s">
        <v>62</v>
      </c>
      <c r="G11" s="88"/>
    </row>
    <row r="12" spans="2:7" ht="14.25">
      <c r="B12" s="59" t="s">
        <v>83</v>
      </c>
      <c r="C12" s="60"/>
      <c r="D12" s="60"/>
      <c r="E12" s="62" t="s">
        <v>84</v>
      </c>
      <c r="G12" s="88"/>
    </row>
    <row r="13" spans="2:5" ht="14.25">
      <c r="B13" s="51"/>
      <c r="C13" s="53"/>
      <c r="D13" s="53"/>
      <c r="E13" s="53"/>
    </row>
    <row r="14" spans="2:5" ht="15.75">
      <c r="B14" s="58" t="s">
        <v>342</v>
      </c>
      <c r="C14" s="53"/>
      <c r="D14" s="53"/>
      <c r="E14" s="53"/>
    </row>
    <row r="15" spans="2:5" ht="14.25">
      <c r="B15" s="63" t="s">
        <v>12</v>
      </c>
      <c r="C15" s="64"/>
      <c r="D15" s="64"/>
      <c r="E15" s="64"/>
    </row>
    <row r="16" spans="2:11" ht="14.25">
      <c r="B16" s="65"/>
      <c r="C16" s="66" t="s">
        <v>13</v>
      </c>
      <c r="D16" s="67" t="s">
        <v>3</v>
      </c>
      <c r="E16" s="67">
        <v>350</v>
      </c>
      <c r="F16" s="52"/>
      <c r="G16" s="88"/>
      <c r="H16" s="52"/>
      <c r="J16" s="52"/>
      <c r="K16" s="52"/>
    </row>
    <row r="17" spans="2:7" ht="14.25">
      <c r="B17" s="68"/>
      <c r="C17" s="66" t="s">
        <v>14</v>
      </c>
      <c r="D17" s="67" t="s">
        <v>3</v>
      </c>
      <c r="E17" s="67">
        <v>1400</v>
      </c>
      <c r="G17" s="88"/>
    </row>
    <row r="18" spans="2:9" ht="14.25">
      <c r="B18" s="63" t="s">
        <v>15</v>
      </c>
      <c r="C18" s="64"/>
      <c r="D18" s="69"/>
      <c r="E18" s="162"/>
      <c r="I18" s="52"/>
    </row>
    <row r="19" spans="2:9" ht="14.25">
      <c r="B19" s="65"/>
      <c r="C19" s="66" t="s">
        <v>16</v>
      </c>
      <c r="D19" s="70" t="s">
        <v>46</v>
      </c>
      <c r="E19" s="161">
        <v>3</v>
      </c>
      <c r="G19" s="88"/>
      <c r="I19" s="52"/>
    </row>
    <row r="20" spans="2:7" ht="14.25">
      <c r="B20" s="68"/>
      <c r="C20" s="66" t="s">
        <v>17</v>
      </c>
      <c r="D20" s="67" t="s">
        <v>3</v>
      </c>
      <c r="E20" s="161">
        <v>14</v>
      </c>
      <c r="G20" s="88"/>
    </row>
    <row r="21" spans="2:7" ht="14.25">
      <c r="B21" s="68"/>
      <c r="C21" s="66" t="s">
        <v>18</v>
      </c>
      <c r="D21" s="67" t="s">
        <v>3</v>
      </c>
      <c r="E21" s="161">
        <v>63</v>
      </c>
      <c r="G21" s="88"/>
    </row>
    <row r="22" spans="2:5" ht="14.25">
      <c r="B22" s="63" t="s">
        <v>57</v>
      </c>
      <c r="C22" s="64"/>
      <c r="D22" s="69"/>
      <c r="E22" s="162"/>
    </row>
    <row r="23" spans="2:7" ht="14.25">
      <c r="B23" s="68" t="s">
        <v>58</v>
      </c>
      <c r="C23" s="66"/>
      <c r="D23" s="67" t="s">
        <v>10</v>
      </c>
      <c r="E23" s="161">
        <v>250</v>
      </c>
      <c r="G23" s="88"/>
    </row>
    <row r="24" spans="2:5" ht="14.25">
      <c r="B24" s="63" t="s">
        <v>19</v>
      </c>
      <c r="C24" s="64"/>
      <c r="D24" s="69"/>
      <c r="E24" s="162"/>
    </row>
    <row r="25" spans="2:10" ht="14.25">
      <c r="B25" s="71" t="s">
        <v>20</v>
      </c>
      <c r="C25" s="66" t="s">
        <v>21</v>
      </c>
      <c r="D25" s="67" t="s">
        <v>3</v>
      </c>
      <c r="E25" s="161">
        <v>1000</v>
      </c>
      <c r="F25" s="52"/>
      <c r="G25" s="88"/>
      <c r="H25" s="52"/>
      <c r="J25" s="52"/>
    </row>
    <row r="26" spans="2:7" ht="14.25">
      <c r="B26" s="71" t="s">
        <v>22</v>
      </c>
      <c r="C26" s="66" t="s">
        <v>23</v>
      </c>
      <c r="D26" s="67" t="s">
        <v>3</v>
      </c>
      <c r="E26" s="161">
        <v>270</v>
      </c>
      <c r="G26" s="88"/>
    </row>
    <row r="27" spans="2:7" ht="14.25">
      <c r="B27" s="71" t="s">
        <v>24</v>
      </c>
      <c r="C27" s="66" t="s">
        <v>25</v>
      </c>
      <c r="D27" s="67" t="s">
        <v>3</v>
      </c>
      <c r="E27" s="161">
        <v>400</v>
      </c>
      <c r="G27" s="88"/>
    </row>
    <row r="28" spans="2:7" ht="28.5">
      <c r="B28" s="68" t="s">
        <v>130</v>
      </c>
      <c r="C28" s="64"/>
      <c r="D28" s="70" t="s">
        <v>48</v>
      </c>
      <c r="E28" s="74" t="s">
        <v>40</v>
      </c>
      <c r="F28" s="123"/>
      <c r="G28" s="117"/>
    </row>
    <row r="29" spans="2:5" ht="14.25">
      <c r="B29" s="63" t="s">
        <v>26</v>
      </c>
      <c r="C29" s="64"/>
      <c r="D29" s="67"/>
      <c r="E29" s="69"/>
    </row>
    <row r="30" spans="2:7" ht="14.25">
      <c r="B30" s="68" t="s">
        <v>66</v>
      </c>
      <c r="C30" s="66"/>
      <c r="D30" s="67"/>
      <c r="E30" s="69"/>
      <c r="G30" s="88"/>
    </row>
    <row r="31" spans="2:5" ht="14.25">
      <c r="B31" s="68" t="s">
        <v>67</v>
      </c>
      <c r="C31" s="66"/>
      <c r="D31" s="67"/>
      <c r="E31" s="69"/>
    </row>
    <row r="32" spans="2:7" ht="14.25">
      <c r="B32" s="71" t="s">
        <v>27</v>
      </c>
      <c r="C32" s="66" t="s">
        <v>28</v>
      </c>
      <c r="D32" s="67" t="s">
        <v>47</v>
      </c>
      <c r="E32" s="67"/>
      <c r="G32" s="88"/>
    </row>
    <row r="33" spans="2:7" ht="14.25">
      <c r="B33" s="71" t="s">
        <v>29</v>
      </c>
      <c r="C33" s="66" t="s">
        <v>30</v>
      </c>
      <c r="D33" s="67" t="s">
        <v>32</v>
      </c>
      <c r="E33" s="161" t="s">
        <v>405</v>
      </c>
      <c r="G33" s="88"/>
    </row>
    <row r="34" spans="2:7" ht="14.25">
      <c r="B34" s="71" t="s">
        <v>33</v>
      </c>
      <c r="C34" s="66" t="s">
        <v>30</v>
      </c>
      <c r="D34" s="67" t="s">
        <v>32</v>
      </c>
      <c r="E34" s="161" t="s">
        <v>406</v>
      </c>
      <c r="G34" s="88"/>
    </row>
    <row r="35" spans="2:7" ht="14.25">
      <c r="B35" s="71" t="s">
        <v>34</v>
      </c>
      <c r="C35" s="66" t="s">
        <v>30</v>
      </c>
      <c r="D35" s="67" t="s">
        <v>32</v>
      </c>
      <c r="E35" s="161" t="s">
        <v>407</v>
      </c>
      <c r="G35" s="88"/>
    </row>
    <row r="36" spans="2:7" ht="48.75" customHeight="1">
      <c r="B36" s="72" t="s">
        <v>69</v>
      </c>
      <c r="C36" s="66"/>
      <c r="D36" s="67"/>
      <c r="E36" s="165" t="s">
        <v>68</v>
      </c>
      <c r="G36" s="88"/>
    </row>
    <row r="37" spans="2:7" ht="28.5">
      <c r="B37" s="72" t="s">
        <v>70</v>
      </c>
      <c r="C37" s="66"/>
      <c r="D37" s="67"/>
      <c r="E37" s="165" t="s">
        <v>68</v>
      </c>
      <c r="G37" s="88"/>
    </row>
    <row r="38" spans="2:7" ht="28.5">
      <c r="B38" s="72" t="s">
        <v>93</v>
      </c>
      <c r="C38" s="66"/>
      <c r="D38" s="67"/>
      <c r="E38" s="165" t="s">
        <v>68</v>
      </c>
      <c r="G38" s="88"/>
    </row>
    <row r="39" spans="2:5" ht="14.25">
      <c r="B39" s="63" t="s">
        <v>35</v>
      </c>
      <c r="C39" s="64"/>
      <c r="D39" s="69"/>
      <c r="E39" s="162"/>
    </row>
    <row r="40" spans="2:7" ht="14.25">
      <c r="B40" s="71" t="s">
        <v>29</v>
      </c>
      <c r="C40" s="66" t="s">
        <v>36</v>
      </c>
      <c r="D40" s="67" t="s">
        <v>32</v>
      </c>
      <c r="E40" s="163">
        <v>1200</v>
      </c>
      <c r="G40" s="88"/>
    </row>
    <row r="41" spans="2:7" ht="14.25">
      <c r="B41" s="71" t="s">
        <v>33</v>
      </c>
      <c r="C41" s="66" t="s">
        <v>36</v>
      </c>
      <c r="D41" s="67" t="s">
        <v>32</v>
      </c>
      <c r="E41" s="163">
        <v>1200</v>
      </c>
      <c r="G41" s="88"/>
    </row>
    <row r="42" spans="2:7" ht="14.25">
      <c r="B42" s="71" t="s">
        <v>34</v>
      </c>
      <c r="C42" s="66" t="s">
        <v>36</v>
      </c>
      <c r="D42" s="67" t="s">
        <v>32</v>
      </c>
      <c r="E42" s="161">
        <v>450</v>
      </c>
      <c r="G42" s="88"/>
    </row>
    <row r="43" ht="14.25">
      <c r="C43" s="52"/>
    </row>
    <row r="44" ht="15.75">
      <c r="B44" s="58" t="s">
        <v>343</v>
      </c>
    </row>
    <row r="45" spans="2:7" ht="14.25">
      <c r="B45" s="68" t="s">
        <v>50</v>
      </c>
      <c r="C45" s="64"/>
      <c r="D45" s="69"/>
      <c r="E45" s="67" t="s">
        <v>131</v>
      </c>
      <c r="G45" s="88"/>
    </row>
    <row r="46" spans="2:7" ht="15">
      <c r="B46" s="68" t="s">
        <v>51</v>
      </c>
      <c r="C46" s="64"/>
      <c r="D46" s="69"/>
      <c r="E46" s="78" t="s">
        <v>191</v>
      </c>
      <c r="G46" s="88"/>
    </row>
    <row r="47" spans="2:7" ht="14.25">
      <c r="B47" s="68" t="s">
        <v>52</v>
      </c>
      <c r="C47" s="66" t="s">
        <v>28</v>
      </c>
      <c r="D47" s="67"/>
      <c r="E47" s="67">
        <v>12</v>
      </c>
      <c r="G47" s="88"/>
    </row>
    <row r="48" spans="2:7" ht="14.25">
      <c r="B48" s="68"/>
      <c r="C48" s="66" t="s">
        <v>30</v>
      </c>
      <c r="D48" s="67" t="s">
        <v>38</v>
      </c>
      <c r="E48" s="161" t="s">
        <v>408</v>
      </c>
      <c r="G48" s="88"/>
    </row>
    <row r="49" spans="2:7" ht="14.25">
      <c r="B49" s="68" t="s">
        <v>54</v>
      </c>
      <c r="C49" s="64"/>
      <c r="D49" s="67" t="s">
        <v>11</v>
      </c>
      <c r="E49" s="161">
        <v>4</v>
      </c>
      <c r="G49" s="88"/>
    </row>
    <row r="50" spans="2:7" ht="15">
      <c r="B50" s="68" t="s">
        <v>55</v>
      </c>
      <c r="C50" s="64"/>
      <c r="D50" s="70" t="s">
        <v>48</v>
      </c>
      <c r="E50" s="175" t="s">
        <v>426</v>
      </c>
      <c r="G50" s="88"/>
    </row>
    <row r="51" spans="2:5" ht="14.25">
      <c r="B51" s="57"/>
      <c r="D51" s="48"/>
      <c r="E51" s="176"/>
    </row>
    <row r="52" spans="2:5" ht="15.75">
      <c r="B52" s="58" t="s">
        <v>71</v>
      </c>
      <c r="D52" s="48"/>
      <c r="E52" s="176"/>
    </row>
    <row r="53" spans="2:7" ht="14.25">
      <c r="B53" s="63" t="s">
        <v>41</v>
      </c>
      <c r="C53" s="64"/>
      <c r="D53" s="67" t="s">
        <v>42</v>
      </c>
      <c r="E53" s="161"/>
      <c r="G53" s="88"/>
    </row>
    <row r="54" spans="2:7" ht="14.25">
      <c r="B54" s="68" t="s">
        <v>59</v>
      </c>
      <c r="C54" s="67"/>
      <c r="D54" s="64"/>
      <c r="E54" s="177" t="s">
        <v>60</v>
      </c>
      <c r="G54" s="88"/>
    </row>
    <row r="55" spans="2:7" ht="14.25">
      <c r="B55" s="63" t="s">
        <v>43</v>
      </c>
      <c r="C55" s="67" t="s">
        <v>72</v>
      </c>
      <c r="D55" s="67" t="s">
        <v>10</v>
      </c>
      <c r="E55" s="161"/>
      <c r="G55" s="88"/>
    </row>
    <row r="56" spans="2:7" ht="14.25">
      <c r="B56" s="63" t="s">
        <v>44</v>
      </c>
      <c r="C56" s="67" t="s">
        <v>326</v>
      </c>
      <c r="D56" s="67" t="s">
        <v>3</v>
      </c>
      <c r="E56" s="161">
        <v>2200</v>
      </c>
      <c r="G56" s="88"/>
    </row>
    <row r="57" spans="2:7" ht="14.25">
      <c r="B57" s="63" t="s">
        <v>45</v>
      </c>
      <c r="C57" s="67" t="s">
        <v>326</v>
      </c>
      <c r="D57" s="67" t="s">
        <v>3</v>
      </c>
      <c r="E57" s="161" t="s">
        <v>409</v>
      </c>
      <c r="G57" s="88"/>
    </row>
    <row r="59" spans="2:7" ht="28.5">
      <c r="B59" s="63" t="s">
        <v>61</v>
      </c>
      <c r="C59" s="64"/>
      <c r="D59" s="64"/>
      <c r="E59" s="71" t="s">
        <v>68</v>
      </c>
      <c r="G59" s="88"/>
    </row>
    <row r="60" ht="12.75">
      <c r="C60" s="26"/>
    </row>
    <row r="61" spans="2:7" ht="28.5">
      <c r="B61" s="63" t="s">
        <v>64</v>
      </c>
      <c r="C61" s="75"/>
      <c r="D61" s="64"/>
      <c r="E61" s="71" t="s">
        <v>68</v>
      </c>
      <c r="G61" s="88"/>
    </row>
    <row r="63" spans="2:7" ht="28.5">
      <c r="B63" s="63" t="s">
        <v>85</v>
      </c>
      <c r="C63" s="75"/>
      <c r="D63" s="64"/>
      <c r="E63" s="71" t="s">
        <v>68</v>
      </c>
      <c r="G63" s="88"/>
    </row>
    <row r="65" spans="2:7" ht="28.5">
      <c r="B65" s="63" t="s">
        <v>86</v>
      </c>
      <c r="C65" s="75"/>
      <c r="D65" s="64"/>
      <c r="E65" s="71" t="s">
        <v>68</v>
      </c>
      <c r="G65" s="88"/>
    </row>
    <row r="67" ht="15.75">
      <c r="B67" s="58" t="s">
        <v>87</v>
      </c>
    </row>
    <row r="69" spans="2:7" ht="28.5">
      <c r="B69" s="63" t="s">
        <v>65</v>
      </c>
      <c r="C69" s="64"/>
      <c r="D69" s="64"/>
      <c r="E69" s="71" t="s">
        <v>68</v>
      </c>
      <c r="G69" s="88"/>
    </row>
    <row r="70" spans="2:7" ht="14.25">
      <c r="B70" s="68" t="s">
        <v>81</v>
      </c>
      <c r="C70" s="64"/>
      <c r="D70" s="64"/>
      <c r="E70" s="75" t="s">
        <v>82</v>
      </c>
      <c r="G70" s="88"/>
    </row>
    <row r="71" spans="2:7" ht="14.25">
      <c r="B71" s="68" t="s">
        <v>74</v>
      </c>
      <c r="C71" s="64"/>
      <c r="D71" s="64"/>
      <c r="E71" s="64"/>
      <c r="G71" s="88"/>
    </row>
    <row r="72" spans="2:7" ht="38.25">
      <c r="B72" s="68" t="s">
        <v>75</v>
      </c>
      <c r="C72" s="75" t="s">
        <v>76</v>
      </c>
      <c r="D72" s="64"/>
      <c r="E72" s="77" t="s">
        <v>80</v>
      </c>
      <c r="G72" s="88"/>
    </row>
    <row r="73" spans="2:7" ht="14.25">
      <c r="B73" s="68" t="s">
        <v>77</v>
      </c>
      <c r="C73" s="64"/>
      <c r="D73" s="64"/>
      <c r="E73" s="64"/>
      <c r="G73" s="88"/>
    </row>
    <row r="74" spans="2:7" ht="14.25">
      <c r="B74" s="68" t="s">
        <v>78</v>
      </c>
      <c r="C74" s="64"/>
      <c r="D74" s="64"/>
      <c r="E74" s="64"/>
      <c r="G74" s="88"/>
    </row>
    <row r="75" spans="2:7" ht="14.25">
      <c r="B75" s="68" t="s">
        <v>79</v>
      </c>
      <c r="C75" s="64"/>
      <c r="D75" s="64"/>
      <c r="E75" s="64"/>
      <c r="G75" s="88"/>
    </row>
    <row r="77" spans="2:7" ht="28.5">
      <c r="B77" s="63" t="s">
        <v>89</v>
      </c>
      <c r="C77" s="75"/>
      <c r="D77" s="64"/>
      <c r="E77" s="71" t="s">
        <v>68</v>
      </c>
      <c r="G77" s="88"/>
    </row>
    <row r="80" ht="15.75">
      <c r="B80" s="58" t="s">
        <v>92</v>
      </c>
    </row>
    <row r="82" spans="2:7" ht="15">
      <c r="B82" s="63" t="s">
        <v>88</v>
      </c>
      <c r="C82" s="64"/>
      <c r="D82" s="64"/>
      <c r="E82" s="78" t="s">
        <v>158</v>
      </c>
      <c r="G82" s="88"/>
    </row>
    <row r="84" spans="2:7" ht="28.5">
      <c r="B84" s="63" t="s">
        <v>90</v>
      </c>
      <c r="C84" s="64"/>
      <c r="D84" s="64"/>
      <c r="E84" s="71" t="s">
        <v>68</v>
      </c>
      <c r="G84" s="88"/>
    </row>
    <row r="87" ht="15.75">
      <c r="B87" s="107" t="s">
        <v>177</v>
      </c>
    </row>
    <row r="89" spans="2:13" ht="15">
      <c r="B89" s="46" t="s">
        <v>98</v>
      </c>
      <c r="C89" s="120">
        <f>C4</f>
        <v>0</v>
      </c>
      <c r="D89" s="46"/>
      <c r="E89" s="46"/>
      <c r="F89" s="46"/>
      <c r="G89" s="46"/>
      <c r="H89" s="46"/>
      <c r="I89" s="38">
        <v>1</v>
      </c>
      <c r="J89" s="46"/>
      <c r="K89" s="112"/>
      <c r="M89" s="36">
        <f>I89*K89</f>
        <v>0</v>
      </c>
    </row>
    <row r="90" ht="12.75">
      <c r="B90" s="82" t="s">
        <v>107</v>
      </c>
    </row>
    <row r="91" ht="12.75">
      <c r="B91" s="83" t="s">
        <v>94</v>
      </c>
    </row>
    <row r="92" ht="12.75">
      <c r="B92" s="83" t="s">
        <v>95</v>
      </c>
    </row>
    <row r="93" ht="12.75">
      <c r="B93" s="83" t="s">
        <v>96</v>
      </c>
    </row>
    <row r="94" ht="12.75">
      <c r="B94" s="83" t="s">
        <v>97</v>
      </c>
    </row>
    <row r="95" ht="12.75">
      <c r="B95" s="83"/>
    </row>
    <row r="96" ht="12.75">
      <c r="B96" s="82"/>
    </row>
    <row r="97" spans="2:13" ht="14.25">
      <c r="B97" s="81" t="s">
        <v>102</v>
      </c>
      <c r="C97" s="85"/>
      <c r="D97" s="64"/>
      <c r="E97" s="64"/>
      <c r="F97" s="64"/>
      <c r="G97" s="64"/>
      <c r="H97" s="64"/>
      <c r="I97" s="39">
        <v>1</v>
      </c>
      <c r="J97" s="64"/>
      <c r="K97" s="112"/>
      <c r="M97" s="80">
        <f>I97*K97</f>
        <v>0</v>
      </c>
    </row>
    <row r="98" spans="2:13" ht="14.25">
      <c r="B98" s="81" t="s">
        <v>103</v>
      </c>
      <c r="C98" s="85"/>
      <c r="D98" s="64"/>
      <c r="E98" s="64"/>
      <c r="F98" s="64"/>
      <c r="G98" s="64"/>
      <c r="H98" s="64"/>
      <c r="I98" s="39">
        <v>1</v>
      </c>
      <c r="J98" s="64"/>
      <c r="K98" s="112"/>
      <c r="M98" s="80">
        <f>I98*K98</f>
        <v>0</v>
      </c>
    </row>
    <row r="99" spans="2:13" ht="14.25">
      <c r="B99" s="81" t="s">
        <v>104</v>
      </c>
      <c r="C99" s="85"/>
      <c r="D99" s="64"/>
      <c r="E99" s="64"/>
      <c r="F99" s="64"/>
      <c r="G99" s="64"/>
      <c r="H99" s="64"/>
      <c r="I99" s="39">
        <v>1</v>
      </c>
      <c r="J99" s="64"/>
      <c r="K99" s="112"/>
      <c r="M99" s="80">
        <f>I99*K99</f>
        <v>0</v>
      </c>
    </row>
    <row r="100" spans="2:13" ht="14.25">
      <c r="B100" s="68" t="s">
        <v>327</v>
      </c>
      <c r="C100" s="85"/>
      <c r="D100" s="64"/>
      <c r="E100" s="64"/>
      <c r="F100" s="64"/>
      <c r="G100" s="64"/>
      <c r="H100" s="64"/>
      <c r="I100" s="39">
        <v>1</v>
      </c>
      <c r="J100" s="64"/>
      <c r="K100" s="112"/>
      <c r="M100" s="80">
        <f>I100*K100</f>
        <v>0</v>
      </c>
    </row>
    <row r="101" spans="2:13" ht="14.25">
      <c r="B101" s="66" t="s">
        <v>106</v>
      </c>
      <c r="C101" s="86"/>
      <c r="D101" s="64"/>
      <c r="E101" s="64"/>
      <c r="F101" s="64"/>
      <c r="G101" s="64"/>
      <c r="H101" s="64"/>
      <c r="I101" s="39">
        <v>1</v>
      </c>
      <c r="J101" s="64"/>
      <c r="K101" s="112"/>
      <c r="M101" s="80">
        <f>I101*K101</f>
        <v>0</v>
      </c>
    </row>
    <row r="102" spans="2:3" ht="14.25">
      <c r="B102" s="52"/>
      <c r="C102" s="87"/>
    </row>
    <row r="103" spans="2:13" ht="14.25">
      <c r="B103" s="66" t="s">
        <v>132</v>
      </c>
      <c r="C103" s="86"/>
      <c r="D103" s="64"/>
      <c r="E103" s="64"/>
      <c r="F103" s="64"/>
      <c r="G103" s="64"/>
      <c r="H103" s="64"/>
      <c r="I103" s="39">
        <v>1</v>
      </c>
      <c r="J103" s="64"/>
      <c r="K103" s="112"/>
      <c r="M103" s="80">
        <f>I103*K103</f>
        <v>0</v>
      </c>
    </row>
    <row r="104" spans="2:3" ht="14.25">
      <c r="B104" s="52"/>
      <c r="C104" s="87"/>
    </row>
    <row r="105" spans="2:13" ht="14.25">
      <c r="B105" s="66" t="s">
        <v>384</v>
      </c>
      <c r="C105" s="86"/>
      <c r="D105" s="70"/>
      <c r="E105" s="64"/>
      <c r="F105" s="64"/>
      <c r="G105" s="64"/>
      <c r="H105" s="64"/>
      <c r="I105" s="39">
        <v>1</v>
      </c>
      <c r="J105" s="64"/>
      <c r="K105" s="112"/>
      <c r="M105" s="80">
        <f>I105*K105</f>
        <v>0</v>
      </c>
    </row>
    <row r="106" spans="2:3" ht="14.25">
      <c r="B106" s="52"/>
      <c r="C106" s="87"/>
    </row>
    <row r="107" spans="2:13" ht="14.25">
      <c r="B107" s="66" t="s">
        <v>385</v>
      </c>
      <c r="C107" s="86"/>
      <c r="D107" s="70"/>
      <c r="E107" s="64"/>
      <c r="F107" s="64"/>
      <c r="G107" s="64"/>
      <c r="H107" s="64"/>
      <c r="I107" s="39">
        <v>1</v>
      </c>
      <c r="J107" s="64"/>
      <c r="K107" s="112"/>
      <c r="M107" s="80">
        <f>I107*K107</f>
        <v>0</v>
      </c>
    </row>
    <row r="108" spans="2:13" ht="14.25">
      <c r="B108" s="66" t="s">
        <v>344</v>
      </c>
      <c r="C108" s="174" t="s">
        <v>387</v>
      </c>
      <c r="D108" s="75" t="s">
        <v>3</v>
      </c>
      <c r="E108" s="75" t="s">
        <v>410</v>
      </c>
      <c r="F108" s="64"/>
      <c r="G108" s="64"/>
      <c r="H108" s="64"/>
      <c r="I108" s="39">
        <v>1</v>
      </c>
      <c r="J108" s="64"/>
      <c r="K108" s="112"/>
      <c r="M108" s="80">
        <f>I108*K108</f>
        <v>0</v>
      </c>
    </row>
    <row r="109" spans="2:13" ht="14.25">
      <c r="B109" s="66" t="s">
        <v>344</v>
      </c>
      <c r="C109" s="174" t="s">
        <v>387</v>
      </c>
      <c r="D109" s="75" t="s">
        <v>3</v>
      </c>
      <c r="E109" s="64" t="s">
        <v>411</v>
      </c>
      <c r="F109" s="64"/>
      <c r="G109" s="64"/>
      <c r="H109" s="64"/>
      <c r="I109" s="39">
        <v>1</v>
      </c>
      <c r="J109" s="64"/>
      <c r="K109" s="112"/>
      <c r="M109" s="80">
        <f>I109*K109</f>
        <v>0</v>
      </c>
    </row>
    <row r="110" spans="2:13" ht="14.25">
      <c r="B110" s="66" t="s">
        <v>344</v>
      </c>
      <c r="C110" s="174" t="s">
        <v>387</v>
      </c>
      <c r="D110" s="75" t="s">
        <v>3</v>
      </c>
      <c r="E110" s="64" t="s">
        <v>412</v>
      </c>
      <c r="F110" s="64"/>
      <c r="G110" s="64"/>
      <c r="H110" s="64"/>
      <c r="I110" s="39">
        <v>1</v>
      </c>
      <c r="J110" s="64"/>
      <c r="K110" s="112"/>
      <c r="M110" s="80">
        <f>I110*K110</f>
        <v>0</v>
      </c>
    </row>
    <row r="111" spans="2:13" ht="14.25">
      <c r="B111" s="66" t="s">
        <v>344</v>
      </c>
      <c r="C111" s="174" t="s">
        <v>387</v>
      </c>
      <c r="D111" s="75" t="s">
        <v>3</v>
      </c>
      <c r="E111" s="64" t="s">
        <v>413</v>
      </c>
      <c r="F111" s="64"/>
      <c r="G111" s="64"/>
      <c r="H111" s="64"/>
      <c r="I111" s="39">
        <v>1</v>
      </c>
      <c r="J111" s="64"/>
      <c r="K111" s="112"/>
      <c r="M111" s="80">
        <f>I111*K111</f>
        <v>0</v>
      </c>
    </row>
    <row r="112" spans="2:3" ht="14.25">
      <c r="B112" s="52"/>
      <c r="C112" s="87"/>
    </row>
    <row r="113" spans="2:13" ht="14.25">
      <c r="B113" s="66" t="s">
        <v>386</v>
      </c>
      <c r="C113" s="86"/>
      <c r="D113" s="70"/>
      <c r="E113" s="64"/>
      <c r="F113" s="64"/>
      <c r="G113" s="64"/>
      <c r="H113" s="64"/>
      <c r="I113" s="39">
        <v>1</v>
      </c>
      <c r="J113" s="64"/>
      <c r="K113" s="112"/>
      <c r="M113" s="80">
        <f>I113*K113</f>
        <v>0</v>
      </c>
    </row>
    <row r="114" spans="2:3" ht="14.25">
      <c r="B114" s="52"/>
      <c r="C114" s="87"/>
    </row>
    <row r="115" spans="2:13" ht="14.25">
      <c r="B115" s="66" t="s">
        <v>133</v>
      </c>
      <c r="C115" s="86"/>
      <c r="D115" s="70"/>
      <c r="E115" s="64"/>
      <c r="F115" s="64"/>
      <c r="G115" s="64"/>
      <c r="H115" s="64"/>
      <c r="I115" s="39">
        <v>1</v>
      </c>
      <c r="J115" s="64"/>
      <c r="K115" s="112"/>
      <c r="M115" s="80">
        <f>I115*K115</f>
        <v>0</v>
      </c>
    </row>
    <row r="116" spans="2:3" ht="14.25">
      <c r="B116" s="52"/>
      <c r="C116" s="87"/>
    </row>
    <row r="117" spans="2:13" ht="14.25">
      <c r="B117" s="66" t="s">
        <v>345</v>
      </c>
      <c r="C117" s="86"/>
      <c r="D117" s="70"/>
      <c r="E117" s="64"/>
      <c r="F117" s="64"/>
      <c r="G117" s="64"/>
      <c r="H117" s="64"/>
      <c r="I117" s="39">
        <v>1</v>
      </c>
      <c r="J117" s="64"/>
      <c r="K117" s="112"/>
      <c r="M117" s="80">
        <f>I117*K117</f>
        <v>0</v>
      </c>
    </row>
    <row r="118" spans="2:3" ht="14.25">
      <c r="B118" s="52"/>
      <c r="C118" s="87"/>
    </row>
    <row r="119" spans="2:13" ht="14.25">
      <c r="B119" s="66" t="s">
        <v>388</v>
      </c>
      <c r="C119" s="85"/>
      <c r="D119" s="64"/>
      <c r="E119" s="66">
        <v>165</v>
      </c>
      <c r="F119" s="64"/>
      <c r="G119" s="64"/>
      <c r="H119" s="64"/>
      <c r="I119" s="39">
        <v>1</v>
      </c>
      <c r="J119" s="64"/>
      <c r="K119" s="112"/>
      <c r="M119" s="80">
        <f aca="true" t="shared" si="0" ref="M119:M124">I119*K119</f>
        <v>0</v>
      </c>
    </row>
    <row r="120" spans="2:13" ht="14.25">
      <c r="B120" s="66" t="s">
        <v>127</v>
      </c>
      <c r="C120" s="86"/>
      <c r="D120" s="64"/>
      <c r="E120" s="64"/>
      <c r="F120" s="64"/>
      <c r="G120" s="64"/>
      <c r="H120" s="64"/>
      <c r="I120" s="39">
        <v>1</v>
      </c>
      <c r="J120" s="64"/>
      <c r="K120" s="112"/>
      <c r="M120" s="80">
        <f t="shared" si="0"/>
        <v>0</v>
      </c>
    </row>
    <row r="121" spans="2:13" ht="14.25">
      <c r="B121" s="66" t="s">
        <v>389</v>
      </c>
      <c r="C121" s="85"/>
      <c r="D121" s="64"/>
      <c r="E121" s="64">
        <v>145</v>
      </c>
      <c r="F121" s="66"/>
      <c r="G121" s="66"/>
      <c r="H121" s="66"/>
      <c r="I121" s="39">
        <v>1</v>
      </c>
      <c r="J121" s="66"/>
      <c r="K121" s="112"/>
      <c r="M121" s="80">
        <f t="shared" si="0"/>
        <v>0</v>
      </c>
    </row>
    <row r="122" spans="2:13" ht="14.25">
      <c r="B122" s="66" t="s">
        <v>390</v>
      </c>
      <c r="C122" s="85"/>
      <c r="D122" s="64"/>
      <c r="E122" s="64">
        <v>250</v>
      </c>
      <c r="F122" s="64"/>
      <c r="G122" s="64"/>
      <c r="H122" s="64"/>
      <c r="I122" s="39">
        <v>1</v>
      </c>
      <c r="J122" s="64"/>
      <c r="K122" s="112"/>
      <c r="M122" s="80">
        <f t="shared" si="0"/>
        <v>0</v>
      </c>
    </row>
    <row r="123" spans="2:13" ht="14.25">
      <c r="B123" s="66" t="s">
        <v>111</v>
      </c>
      <c r="C123" s="85"/>
      <c r="D123" s="64"/>
      <c r="E123" s="64">
        <v>250</v>
      </c>
      <c r="F123" s="64"/>
      <c r="G123" s="64"/>
      <c r="H123" s="64"/>
      <c r="I123" s="39">
        <v>1</v>
      </c>
      <c r="J123" s="64"/>
      <c r="K123" s="112"/>
      <c r="M123" s="80">
        <f t="shared" si="0"/>
        <v>0</v>
      </c>
    </row>
    <row r="124" spans="2:13" ht="14.25">
      <c r="B124" s="66" t="s">
        <v>112</v>
      </c>
      <c r="C124" s="85"/>
      <c r="D124" s="64"/>
      <c r="E124" s="64">
        <v>250</v>
      </c>
      <c r="F124" s="64"/>
      <c r="G124" s="64"/>
      <c r="H124" s="64"/>
      <c r="I124" s="39">
        <v>1</v>
      </c>
      <c r="J124" s="64"/>
      <c r="K124" s="112"/>
      <c r="M124" s="80">
        <f t="shared" si="0"/>
        <v>0</v>
      </c>
    </row>
    <row r="125" spans="2:3" ht="14.25">
      <c r="B125" s="52"/>
      <c r="C125" s="52"/>
    </row>
    <row r="126" spans="2:13" ht="14.25">
      <c r="B126" s="66" t="s">
        <v>391</v>
      </c>
      <c r="C126" s="85"/>
      <c r="D126" s="69"/>
      <c r="E126" s="75" t="s">
        <v>358</v>
      </c>
      <c r="F126" s="64"/>
      <c r="G126" s="64"/>
      <c r="H126" s="64"/>
      <c r="I126" s="39">
        <v>1</v>
      </c>
      <c r="J126" s="64"/>
      <c r="K126" s="112"/>
      <c r="M126" s="80">
        <f>I126*K126</f>
        <v>0</v>
      </c>
    </row>
    <row r="127" spans="2:13" ht="14.25">
      <c r="B127" s="66" t="s">
        <v>114</v>
      </c>
      <c r="C127" s="85"/>
      <c r="D127" s="64"/>
      <c r="E127" s="64"/>
      <c r="F127" s="64"/>
      <c r="G127" s="64"/>
      <c r="H127" s="64"/>
      <c r="I127" s="39">
        <v>1</v>
      </c>
      <c r="J127" s="64"/>
      <c r="K127" s="112"/>
      <c r="M127" s="80">
        <f>I127*K127</f>
        <v>0</v>
      </c>
    </row>
    <row r="128" ht="14.25">
      <c r="B128" s="52"/>
    </row>
    <row r="129" spans="2:13" ht="14.25">
      <c r="B129" s="66" t="s">
        <v>128</v>
      </c>
      <c r="C129" s="85"/>
      <c r="D129" s="64"/>
      <c r="E129" s="64">
        <v>125</v>
      </c>
      <c r="F129" s="64"/>
      <c r="G129" s="64"/>
      <c r="H129" s="64"/>
      <c r="I129" s="39">
        <v>1</v>
      </c>
      <c r="J129" s="64"/>
      <c r="K129" s="112"/>
      <c r="M129" s="80">
        <f aca="true" t="shared" si="1" ref="M129:M135">I129*K129</f>
        <v>0</v>
      </c>
    </row>
    <row r="130" spans="2:13" ht="14.25">
      <c r="B130" s="66" t="s">
        <v>116</v>
      </c>
      <c r="C130" s="85"/>
      <c r="D130" s="64"/>
      <c r="E130" s="64">
        <v>125</v>
      </c>
      <c r="F130" s="64"/>
      <c r="G130" s="64"/>
      <c r="H130" s="64"/>
      <c r="I130" s="39">
        <v>1</v>
      </c>
      <c r="J130" s="64"/>
      <c r="K130" s="112"/>
      <c r="M130" s="80">
        <f t="shared" si="1"/>
        <v>0</v>
      </c>
    </row>
    <row r="131" spans="2:13" ht="14.25">
      <c r="B131" s="66" t="s">
        <v>117</v>
      </c>
      <c r="C131" s="85"/>
      <c r="D131" s="64"/>
      <c r="E131" s="64">
        <v>160</v>
      </c>
      <c r="F131" s="64"/>
      <c r="G131" s="64"/>
      <c r="H131" s="64"/>
      <c r="I131" s="39">
        <v>1</v>
      </c>
      <c r="J131" s="64"/>
      <c r="K131" s="112"/>
      <c r="M131" s="80">
        <f t="shared" si="1"/>
        <v>0</v>
      </c>
    </row>
    <row r="132" spans="2:13" ht="14.25">
      <c r="B132" s="66" t="s">
        <v>118</v>
      </c>
      <c r="C132" s="85"/>
      <c r="D132" s="64"/>
      <c r="E132" s="64">
        <v>125</v>
      </c>
      <c r="F132" s="64"/>
      <c r="G132" s="64"/>
      <c r="H132" s="64"/>
      <c r="I132" s="39">
        <v>2</v>
      </c>
      <c r="J132" s="64"/>
      <c r="K132" s="112"/>
      <c r="M132" s="80">
        <f t="shared" si="1"/>
        <v>0</v>
      </c>
    </row>
    <row r="133" spans="2:13" ht="14.25">
      <c r="B133" s="66" t="s">
        <v>119</v>
      </c>
      <c r="C133" s="170" t="s">
        <v>383</v>
      </c>
      <c r="D133" s="76" t="s">
        <v>3</v>
      </c>
      <c r="E133" s="76" t="s">
        <v>182</v>
      </c>
      <c r="F133" s="64"/>
      <c r="G133" s="64"/>
      <c r="H133" s="64"/>
      <c r="I133" s="39">
        <v>2</v>
      </c>
      <c r="J133" s="64"/>
      <c r="K133" s="112"/>
      <c r="M133" s="80">
        <f t="shared" si="1"/>
        <v>0</v>
      </c>
    </row>
    <row r="134" spans="2:13" ht="14.25">
      <c r="B134" s="66" t="s">
        <v>119</v>
      </c>
      <c r="C134" s="170" t="s">
        <v>383</v>
      </c>
      <c r="D134" s="76" t="s">
        <v>3</v>
      </c>
      <c r="E134" s="76" t="s">
        <v>183</v>
      </c>
      <c r="F134" s="64"/>
      <c r="G134" s="64"/>
      <c r="H134" s="64"/>
      <c r="I134" s="39">
        <v>2</v>
      </c>
      <c r="J134" s="64"/>
      <c r="K134" s="112"/>
      <c r="M134" s="80">
        <f t="shared" si="1"/>
        <v>0</v>
      </c>
    </row>
    <row r="135" spans="2:13" ht="14.25">
      <c r="B135" s="66" t="s">
        <v>119</v>
      </c>
      <c r="C135" s="170" t="s">
        <v>383</v>
      </c>
      <c r="D135" s="76" t="s">
        <v>3</v>
      </c>
      <c r="E135" s="76" t="s">
        <v>184</v>
      </c>
      <c r="F135" s="64"/>
      <c r="G135" s="64"/>
      <c r="H135" s="64"/>
      <c r="I135" s="39">
        <v>2</v>
      </c>
      <c r="J135" s="64"/>
      <c r="K135" s="112"/>
      <c r="M135" s="80">
        <f t="shared" si="1"/>
        <v>0</v>
      </c>
    </row>
    <row r="136" spans="2:13" ht="14.25">
      <c r="B136" s="89"/>
      <c r="C136" s="171"/>
      <c r="D136" s="119"/>
      <c r="E136" s="90"/>
      <c r="F136" s="90"/>
      <c r="G136" s="90"/>
      <c r="H136" s="90"/>
      <c r="I136" s="4"/>
      <c r="J136" s="90"/>
      <c r="K136" s="20"/>
      <c r="M136" s="20"/>
    </row>
    <row r="137" spans="2:13" ht="14.25">
      <c r="B137" s="66" t="s">
        <v>134</v>
      </c>
      <c r="C137" s="170" t="s">
        <v>383</v>
      </c>
      <c r="D137" s="76"/>
      <c r="E137" s="76" t="s">
        <v>185</v>
      </c>
      <c r="F137" s="64"/>
      <c r="G137" s="64"/>
      <c r="H137" s="64"/>
      <c r="I137" s="39">
        <v>1</v>
      </c>
      <c r="J137" s="64"/>
      <c r="K137" s="112"/>
      <c r="M137" s="80">
        <f>I137*K137</f>
        <v>0</v>
      </c>
    </row>
    <row r="138" spans="2:13" ht="14.25">
      <c r="B138" s="66" t="s">
        <v>134</v>
      </c>
      <c r="C138" s="170" t="s">
        <v>383</v>
      </c>
      <c r="D138" s="76"/>
      <c r="E138" s="76" t="s">
        <v>186</v>
      </c>
      <c r="F138" s="64"/>
      <c r="G138" s="64"/>
      <c r="H138" s="64"/>
      <c r="I138" s="39">
        <v>1</v>
      </c>
      <c r="J138" s="64"/>
      <c r="K138" s="112"/>
      <c r="M138" s="80">
        <f>I138*K138</f>
        <v>0</v>
      </c>
    </row>
    <row r="139" spans="2:13" ht="14.25">
      <c r="B139" s="66" t="s">
        <v>134</v>
      </c>
      <c r="C139" s="170" t="s">
        <v>383</v>
      </c>
      <c r="D139" s="76"/>
      <c r="E139" s="76" t="s">
        <v>187</v>
      </c>
      <c r="F139" s="64"/>
      <c r="G139" s="64"/>
      <c r="H139" s="64"/>
      <c r="I139" s="39">
        <v>1</v>
      </c>
      <c r="J139" s="64"/>
      <c r="K139" s="112"/>
      <c r="M139" s="80">
        <f>I139*K139</f>
        <v>0</v>
      </c>
    </row>
    <row r="140" spans="2:13" ht="14.25">
      <c r="B140" s="66" t="s">
        <v>134</v>
      </c>
      <c r="C140" s="170" t="s">
        <v>383</v>
      </c>
      <c r="D140" s="76"/>
      <c r="E140" s="76" t="s">
        <v>188</v>
      </c>
      <c r="F140" s="64"/>
      <c r="G140" s="64"/>
      <c r="H140" s="64"/>
      <c r="I140" s="39">
        <v>1</v>
      </c>
      <c r="J140" s="64"/>
      <c r="K140" s="112"/>
      <c r="M140" s="80">
        <f>I140*K140</f>
        <v>0</v>
      </c>
    </row>
    <row r="141" spans="2:13" ht="14.25">
      <c r="B141" s="89"/>
      <c r="C141" s="171"/>
      <c r="D141" s="119"/>
      <c r="E141" s="90"/>
      <c r="F141" s="90"/>
      <c r="G141" s="90"/>
      <c r="H141" s="90"/>
      <c r="I141" s="4"/>
      <c r="J141" s="90"/>
      <c r="K141" s="20"/>
      <c r="M141" s="20"/>
    </row>
    <row r="142" spans="3:4" ht="12.75">
      <c r="C142" s="172"/>
      <c r="D142" s="93"/>
    </row>
    <row r="143" spans="2:4" ht="14.25">
      <c r="B143" s="52" t="s">
        <v>120</v>
      </c>
      <c r="C143" s="172"/>
      <c r="D143" s="93"/>
    </row>
    <row r="144" spans="2:13" ht="14.25">
      <c r="B144" s="66" t="s">
        <v>121</v>
      </c>
      <c r="C144" s="170" t="s">
        <v>383</v>
      </c>
      <c r="D144" s="76"/>
      <c r="E144" s="76" t="s">
        <v>189</v>
      </c>
      <c r="F144" s="64"/>
      <c r="G144" s="64"/>
      <c r="H144" s="64"/>
      <c r="I144" s="39">
        <v>1</v>
      </c>
      <c r="J144" s="64"/>
      <c r="K144" s="112"/>
      <c r="M144" s="80">
        <f>I144*K144</f>
        <v>0</v>
      </c>
    </row>
    <row r="145" spans="2:13" ht="14.25">
      <c r="B145" s="66" t="s">
        <v>121</v>
      </c>
      <c r="C145" s="170" t="s">
        <v>383</v>
      </c>
      <c r="D145" s="76"/>
      <c r="E145" s="76" t="s">
        <v>190</v>
      </c>
      <c r="F145" s="64"/>
      <c r="G145" s="64"/>
      <c r="H145" s="64"/>
      <c r="I145" s="39">
        <v>1</v>
      </c>
      <c r="J145" s="64"/>
      <c r="K145" s="112"/>
      <c r="M145" s="80">
        <f>I145*K145</f>
        <v>0</v>
      </c>
    </row>
    <row r="146" spans="2:13" ht="14.25">
      <c r="B146" s="66" t="s">
        <v>121</v>
      </c>
      <c r="C146" s="170" t="s">
        <v>383</v>
      </c>
      <c r="D146" s="76"/>
      <c r="E146" s="76" t="s">
        <v>153</v>
      </c>
      <c r="F146" s="64"/>
      <c r="G146" s="64"/>
      <c r="H146" s="64"/>
      <c r="I146" s="39">
        <v>1</v>
      </c>
      <c r="J146" s="64"/>
      <c r="K146" s="112"/>
      <c r="M146" s="80">
        <f>I146*K146</f>
        <v>0</v>
      </c>
    </row>
    <row r="147" spans="2:11" ht="14.25">
      <c r="B147" s="52"/>
      <c r="C147" s="173"/>
      <c r="D147" s="94"/>
      <c r="K147" s="52"/>
    </row>
    <row r="148" spans="2:4" ht="14.25">
      <c r="B148" s="52" t="s">
        <v>122</v>
      </c>
      <c r="C148" s="172"/>
      <c r="D148" s="93"/>
    </row>
    <row r="149" spans="2:13" ht="14.25">
      <c r="B149" s="66" t="s">
        <v>123</v>
      </c>
      <c r="C149" s="170" t="s">
        <v>383</v>
      </c>
      <c r="D149" s="122"/>
      <c r="E149" s="122" t="s">
        <v>191</v>
      </c>
      <c r="F149" s="64"/>
      <c r="G149" s="64"/>
      <c r="H149" s="64"/>
      <c r="I149" s="39">
        <v>1</v>
      </c>
      <c r="J149" s="64"/>
      <c r="K149" s="112"/>
      <c r="M149" s="80">
        <f>I149*K149</f>
        <v>0</v>
      </c>
    </row>
    <row r="150" spans="2:13" ht="14.25">
      <c r="B150" s="66" t="s">
        <v>124</v>
      </c>
      <c r="C150" s="170" t="s">
        <v>383</v>
      </c>
      <c r="D150" s="122"/>
      <c r="E150" s="122" t="s">
        <v>191</v>
      </c>
      <c r="F150" s="64"/>
      <c r="G150" s="64"/>
      <c r="H150" s="64"/>
      <c r="I150" s="39">
        <v>1</v>
      </c>
      <c r="J150" s="64"/>
      <c r="K150" s="112"/>
      <c r="M150" s="80">
        <f>I150*K150</f>
        <v>0</v>
      </c>
    </row>
    <row r="151" spans="2:4" ht="12.75">
      <c r="B151"/>
      <c r="C151" s="172"/>
      <c r="D151" s="93"/>
    </row>
    <row r="152" spans="2:13" ht="14.25">
      <c r="B152" s="66" t="s">
        <v>125</v>
      </c>
      <c r="C152" s="170" t="s">
        <v>383</v>
      </c>
      <c r="D152" s="122"/>
      <c r="E152" s="122" t="s">
        <v>155</v>
      </c>
      <c r="F152" s="64"/>
      <c r="G152" s="64"/>
      <c r="H152" s="64"/>
      <c r="I152" s="39">
        <v>1</v>
      </c>
      <c r="J152" s="64"/>
      <c r="K152" s="112"/>
      <c r="M152" s="80">
        <f>I152*K152</f>
        <v>0</v>
      </c>
    </row>
    <row r="153" spans="2:13" ht="14.25">
      <c r="B153" s="66" t="s">
        <v>126</v>
      </c>
      <c r="C153" s="66"/>
      <c r="D153" s="66"/>
      <c r="E153" s="64"/>
      <c r="F153" s="64"/>
      <c r="G153" s="64"/>
      <c r="H153" s="64"/>
      <c r="I153" s="39">
        <v>1</v>
      </c>
      <c r="J153" s="64"/>
      <c r="K153" s="112"/>
      <c r="M153" s="80">
        <f>I153*K153</f>
        <v>0</v>
      </c>
    </row>
    <row r="154" spans="2:13" ht="14.25">
      <c r="B154" s="89"/>
      <c r="C154" s="89"/>
      <c r="D154" s="89"/>
      <c r="E154" s="90"/>
      <c r="F154" s="90"/>
      <c r="G154" s="90"/>
      <c r="H154" s="90"/>
      <c r="I154" s="4"/>
      <c r="J154" s="90"/>
      <c r="K154" s="91"/>
      <c r="M154" s="20"/>
    </row>
    <row r="155" spans="2:13" ht="14.25">
      <c r="B155" s="89"/>
      <c r="C155" s="89"/>
      <c r="D155" s="89"/>
      <c r="E155" s="90"/>
      <c r="F155" s="90"/>
      <c r="G155" s="90"/>
      <c r="H155" s="90"/>
      <c r="I155" s="4"/>
      <c r="J155" s="90"/>
      <c r="K155" s="91"/>
      <c r="M155" s="20"/>
    </row>
    <row r="156" spans="2:13" ht="14.25">
      <c r="B156" s="22" t="s">
        <v>178</v>
      </c>
      <c r="C156" s="111"/>
      <c r="D156" s="13"/>
      <c r="E156" s="13"/>
      <c r="F156" s="13"/>
      <c r="G156" s="13"/>
      <c r="H156" s="13"/>
      <c r="I156" s="39">
        <v>1</v>
      </c>
      <c r="J156" s="13"/>
      <c r="K156" s="112"/>
      <c r="M156" s="35">
        <f>I156*K156</f>
        <v>0</v>
      </c>
    </row>
    <row r="157" spans="2:13" ht="14.25">
      <c r="B157" s="89"/>
      <c r="C157" s="89"/>
      <c r="D157" s="89"/>
      <c r="E157" s="90"/>
      <c r="F157" s="90"/>
      <c r="G157" s="90"/>
      <c r="H157" s="90"/>
      <c r="I157" s="4"/>
      <c r="J157" s="90"/>
      <c r="K157" s="91"/>
      <c r="M157" s="20"/>
    </row>
    <row r="158" ht="14.25">
      <c r="B158" s="52"/>
    </row>
  </sheetData>
  <sheetProtection/>
  <printOptions/>
  <pageMargins left="0.6692913385826772" right="0" top="0.5905511811023623" bottom="1.0236220472440944" header="0" footer="0"/>
  <pageSetup fitToHeight="6" horizontalDpi="600" verticalDpi="600" orientation="landscape" paperSize="9" scale="85" r:id="rId1"/>
  <headerFooter alignWithMargins="0">
    <oddHeader>&amp;Ljp&amp;CPodklady pro výběr zařízení&amp;RSŠ  A.C. Boskovice</oddHeader>
    <oddFooter>&amp;L&amp;F_&amp;A&amp;C&amp;P / &amp;N&amp;R150515&amp;D   &amp;T</oddFooter>
  </headerFooter>
  <rowBreaks count="2" manualBreakCount="2">
    <brk id="59" min="1" max="12" man="1"/>
    <brk id="86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M75"/>
  <sheetViews>
    <sheetView view="pageBreakPreview" zoomScale="60" zoomScalePageLayoutView="0" workbookViewId="0" topLeftCell="A1">
      <pane xSplit="5" ySplit="7" topLeftCell="F2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T84" sqref="T84"/>
    </sheetView>
  </sheetViews>
  <sheetFormatPr defaultColWidth="9.140625" defaultRowHeight="12.75"/>
  <cols>
    <col min="1" max="1" width="3.7109375" style="0" customWidth="1"/>
    <col min="2" max="2" width="46.00390625" style="47" customWidth="1"/>
    <col min="3" max="3" width="25.7109375" style="0" bestFit="1" customWidth="1"/>
    <col min="4" max="4" width="20.00390625" style="0" customWidth="1"/>
    <col min="5" max="5" width="17.140625" style="0" customWidth="1"/>
    <col min="6" max="6" width="1.7109375" style="0" customWidth="1"/>
    <col min="7" max="7" width="17.140625" style="0" customWidth="1"/>
    <col min="8" max="8" width="1.1484375" style="0" customWidth="1"/>
    <col min="9" max="9" width="6.421875" style="0" bestFit="1" customWidth="1"/>
    <col min="10" max="10" width="1.421875" style="0" customWidth="1"/>
    <col min="11" max="11" width="14.28125" style="0" bestFit="1" customWidth="1"/>
    <col min="12" max="12" width="1.57421875" style="0" customWidth="1"/>
    <col min="13" max="13" width="17.140625" style="0" customWidth="1"/>
  </cols>
  <sheetData>
    <row r="1" ht="13.5" thickBot="1"/>
    <row r="2" spans="2:13" ht="15.75" thickBot="1">
      <c r="B2" s="54"/>
      <c r="C2" s="28"/>
      <c r="D2" s="28"/>
      <c r="E2" s="28"/>
      <c r="F2" s="28"/>
      <c r="G2" s="28"/>
      <c r="H2" s="28"/>
      <c r="J2" s="28"/>
      <c r="K2" s="28" t="s">
        <v>8</v>
      </c>
      <c r="M2" s="34">
        <f>M4*M3</f>
        <v>0</v>
      </c>
    </row>
    <row r="3" spans="3:13" ht="13.5" customHeight="1" thickBot="1">
      <c r="C3" s="156" t="s">
        <v>363</v>
      </c>
      <c r="D3" s="49"/>
      <c r="E3" s="49"/>
      <c r="F3" s="49"/>
      <c r="G3" s="49"/>
      <c r="H3" s="49"/>
      <c r="J3" s="49"/>
      <c r="K3" s="28"/>
      <c r="M3" s="4">
        <v>1.21</v>
      </c>
    </row>
    <row r="4" spans="2:13" ht="26.25" thickBot="1">
      <c r="B4" s="55" t="s">
        <v>226</v>
      </c>
      <c r="C4" s="79"/>
      <c r="D4" s="50"/>
      <c r="E4" s="50"/>
      <c r="F4" s="50"/>
      <c r="G4" s="118" t="s">
        <v>181</v>
      </c>
      <c r="H4" s="50"/>
      <c r="J4" s="50"/>
      <c r="K4" s="44" t="s">
        <v>9</v>
      </c>
      <c r="M4" s="34">
        <f>SUM(M65:M74)</f>
        <v>0</v>
      </c>
    </row>
    <row r="5" spans="2:13" ht="13.5" thickBot="1">
      <c r="B5" s="56"/>
      <c r="C5" s="32"/>
      <c r="D5" s="32"/>
      <c r="E5" s="32"/>
      <c r="F5" s="32"/>
      <c r="G5" s="32"/>
      <c r="H5" s="32"/>
      <c r="I5" s="4"/>
      <c r="J5" s="32"/>
      <c r="K5" s="28"/>
      <c r="M5" s="4"/>
    </row>
    <row r="6" spans="2:13" ht="26.25" thickBot="1">
      <c r="B6" s="102" t="s">
        <v>162</v>
      </c>
      <c r="C6" s="103" t="s">
        <v>163</v>
      </c>
      <c r="D6" s="103" t="s">
        <v>164</v>
      </c>
      <c r="E6" s="104" t="s">
        <v>165</v>
      </c>
      <c r="F6" s="114"/>
      <c r="G6" s="104" t="s">
        <v>180</v>
      </c>
      <c r="H6" s="114"/>
      <c r="I6" s="42" t="s">
        <v>6</v>
      </c>
      <c r="J6" s="31"/>
      <c r="K6" s="41" t="s">
        <v>5</v>
      </c>
      <c r="M6" s="43" t="s">
        <v>7</v>
      </c>
    </row>
    <row r="7" spans="2:13" ht="12.75">
      <c r="B7" s="30"/>
      <c r="C7" s="31"/>
      <c r="D7" s="31"/>
      <c r="E7" s="31"/>
      <c r="F7" s="31"/>
      <c r="G7" s="31"/>
      <c r="H7" s="31"/>
      <c r="I7" s="4"/>
      <c r="J7" s="31"/>
      <c r="K7" s="4"/>
      <c r="M7" s="4"/>
    </row>
    <row r="9" spans="2:8" ht="14.25">
      <c r="B9" s="51"/>
      <c r="C9" s="53"/>
      <c r="D9" s="53"/>
      <c r="E9" s="53"/>
      <c r="F9" s="53"/>
      <c r="G9" s="53"/>
      <c r="H9" s="53"/>
    </row>
    <row r="10" spans="2:8" ht="14.25">
      <c r="B10" s="51"/>
      <c r="C10" s="53"/>
      <c r="D10" s="53"/>
      <c r="E10" s="53"/>
      <c r="F10" s="53"/>
      <c r="G10" s="53"/>
      <c r="H10" s="53"/>
    </row>
    <row r="11" spans="2:8" ht="15">
      <c r="B11" s="59" t="s">
        <v>63</v>
      </c>
      <c r="C11" s="69"/>
      <c r="D11" s="69"/>
      <c r="E11" s="131" t="s">
        <v>62</v>
      </c>
      <c r="F11" s="98"/>
      <c r="G11" s="117"/>
      <c r="H11" s="98"/>
    </row>
    <row r="12" spans="2:8" ht="15">
      <c r="B12" s="59" t="s">
        <v>83</v>
      </c>
      <c r="C12" s="69"/>
      <c r="D12" s="69"/>
      <c r="E12" s="108" t="s">
        <v>84</v>
      </c>
      <c r="F12" s="99"/>
      <c r="G12" s="117"/>
      <c r="H12" s="99"/>
    </row>
    <row r="13" spans="2:8" ht="15.75">
      <c r="B13" s="58"/>
      <c r="C13" s="48"/>
      <c r="D13" s="48"/>
      <c r="E13" s="48"/>
      <c r="F13" s="53"/>
      <c r="G13" s="53"/>
      <c r="H13" s="53"/>
    </row>
    <row r="14" spans="2:8" ht="15">
      <c r="B14" s="59" t="s">
        <v>346</v>
      </c>
      <c r="C14" s="109"/>
      <c r="D14" s="109" t="s">
        <v>3</v>
      </c>
      <c r="E14" s="109">
        <v>25</v>
      </c>
      <c r="F14" s="53"/>
      <c r="G14" s="117"/>
      <c r="H14" s="53"/>
    </row>
    <row r="15" spans="2:8" ht="15">
      <c r="B15" s="59" t="s">
        <v>232</v>
      </c>
      <c r="C15" s="109"/>
      <c r="D15" s="109" t="s">
        <v>46</v>
      </c>
      <c r="E15" s="109">
        <v>1</v>
      </c>
      <c r="F15" s="95"/>
      <c r="G15" s="117"/>
      <c r="H15" s="53"/>
    </row>
    <row r="16" spans="2:8" ht="15">
      <c r="B16" s="59" t="s">
        <v>347</v>
      </c>
      <c r="C16" s="109"/>
      <c r="D16" s="109" t="s">
        <v>3</v>
      </c>
      <c r="E16" s="109"/>
      <c r="F16" s="53"/>
      <c r="G16" s="117"/>
      <c r="H16" s="53"/>
    </row>
    <row r="17" spans="2:8" ht="15">
      <c r="B17" s="59" t="s">
        <v>392</v>
      </c>
      <c r="C17" s="109"/>
      <c r="D17" s="109"/>
      <c r="E17" s="109" t="s">
        <v>233</v>
      </c>
      <c r="F17" s="53"/>
      <c r="G17" s="117"/>
      <c r="H17" s="53"/>
    </row>
    <row r="18" spans="2:8" ht="15">
      <c r="B18" s="59" t="s">
        <v>227</v>
      </c>
      <c r="C18" s="109"/>
      <c r="D18" s="109"/>
      <c r="E18" s="109" t="s">
        <v>251</v>
      </c>
      <c r="F18" s="53"/>
      <c r="G18" s="117"/>
      <c r="H18" s="53"/>
    </row>
    <row r="19" spans="2:8" ht="29.25">
      <c r="B19" s="59" t="s">
        <v>228</v>
      </c>
      <c r="C19" s="109"/>
      <c r="D19" s="109"/>
      <c r="E19" s="109" t="s">
        <v>252</v>
      </c>
      <c r="F19" s="53"/>
      <c r="G19" s="117"/>
      <c r="H19" s="53"/>
    </row>
    <row r="20" spans="2:8" ht="15">
      <c r="B20" s="59" t="s">
        <v>348</v>
      </c>
      <c r="C20" s="109"/>
      <c r="D20" s="109"/>
      <c r="E20" s="109"/>
      <c r="F20" s="90"/>
      <c r="G20" s="130"/>
      <c r="H20" s="90"/>
    </row>
    <row r="21" spans="2:11" ht="15">
      <c r="B21" s="59"/>
      <c r="C21" s="109" t="s">
        <v>13</v>
      </c>
      <c r="D21" s="109" t="s">
        <v>3</v>
      </c>
      <c r="E21" s="109">
        <v>250</v>
      </c>
      <c r="F21" s="95"/>
      <c r="G21" s="117"/>
      <c r="H21" s="95"/>
      <c r="J21" s="52"/>
      <c r="K21" s="52"/>
    </row>
    <row r="22" spans="2:8" ht="15">
      <c r="B22" s="59"/>
      <c r="C22" s="109" t="s">
        <v>14</v>
      </c>
      <c r="D22" s="109" t="s">
        <v>3</v>
      </c>
      <c r="E22" s="109">
        <v>250</v>
      </c>
      <c r="F22" s="95"/>
      <c r="G22" s="117"/>
      <c r="H22" s="95"/>
    </row>
    <row r="23" spans="2:8" ht="15">
      <c r="B23" s="59" t="s">
        <v>229</v>
      </c>
      <c r="C23" s="109"/>
      <c r="D23" s="109"/>
      <c r="E23" s="109"/>
      <c r="F23" s="95"/>
      <c r="G23" s="130"/>
      <c r="H23" s="95"/>
    </row>
    <row r="24" spans="2:8" ht="15">
      <c r="B24" s="59" t="s">
        <v>234</v>
      </c>
      <c r="C24" s="109" t="s">
        <v>349</v>
      </c>
      <c r="D24" s="109" t="s">
        <v>46</v>
      </c>
      <c r="E24" s="109">
        <v>2</v>
      </c>
      <c r="F24" s="95"/>
      <c r="G24" s="117"/>
      <c r="H24" s="95"/>
    </row>
    <row r="25" spans="2:9" ht="15">
      <c r="B25" s="59"/>
      <c r="C25" s="109" t="s">
        <v>17</v>
      </c>
      <c r="D25" s="109" t="s">
        <v>3</v>
      </c>
      <c r="E25" s="109"/>
      <c r="F25" s="121"/>
      <c r="G25" s="117"/>
      <c r="H25" s="121"/>
      <c r="I25" s="52"/>
    </row>
    <row r="26" spans="2:9" ht="15">
      <c r="B26" s="59"/>
      <c r="C26" s="109" t="s">
        <v>18</v>
      </c>
      <c r="D26" s="109" t="s">
        <v>3</v>
      </c>
      <c r="E26" s="109"/>
      <c r="F26" s="95"/>
      <c r="G26" s="117"/>
      <c r="H26" s="95"/>
      <c r="I26" s="52"/>
    </row>
    <row r="27" spans="2:8" ht="15">
      <c r="B27" s="59" t="s">
        <v>235</v>
      </c>
      <c r="C27" s="109"/>
      <c r="D27" s="109" t="s">
        <v>3</v>
      </c>
      <c r="E27" s="181"/>
      <c r="F27" s="95"/>
      <c r="G27" s="117"/>
      <c r="H27" s="95"/>
    </row>
    <row r="28" spans="2:8" ht="15">
      <c r="B28" s="59" t="s">
        <v>350</v>
      </c>
      <c r="C28" s="109"/>
      <c r="D28" s="109" t="s">
        <v>3</v>
      </c>
      <c r="E28" s="109">
        <v>50</v>
      </c>
      <c r="F28" s="95"/>
      <c r="G28" s="117"/>
      <c r="H28" s="95"/>
    </row>
    <row r="29" spans="2:8" ht="15">
      <c r="B29" s="59"/>
      <c r="C29" s="109"/>
      <c r="D29" s="109"/>
      <c r="E29" s="109"/>
      <c r="F29" s="95"/>
      <c r="G29" s="117"/>
      <c r="H29" s="95"/>
    </row>
    <row r="30" spans="2:8" ht="15">
      <c r="B30" s="59" t="s">
        <v>444</v>
      </c>
      <c r="C30" s="109"/>
      <c r="D30" s="109"/>
      <c r="E30" s="181"/>
      <c r="F30" s="95"/>
      <c r="G30" s="117"/>
      <c r="H30" s="95"/>
    </row>
    <row r="31" spans="2:8" ht="15">
      <c r="B31" s="59" t="s">
        <v>238</v>
      </c>
      <c r="C31" s="109"/>
      <c r="D31" s="109" t="s">
        <v>47</v>
      </c>
      <c r="E31" s="181"/>
      <c r="F31" s="95"/>
      <c r="G31" s="117"/>
      <c r="H31" s="95"/>
    </row>
    <row r="32" spans="2:8" ht="15">
      <c r="B32" s="133"/>
      <c r="C32" s="109" t="s">
        <v>351</v>
      </c>
      <c r="D32" s="109" t="s">
        <v>38</v>
      </c>
      <c r="E32" s="181" t="s">
        <v>440</v>
      </c>
      <c r="F32" s="95"/>
      <c r="G32" s="117"/>
      <c r="H32" s="95"/>
    </row>
    <row r="33" spans="2:8" ht="15">
      <c r="B33" s="134"/>
      <c r="C33" s="109" t="s">
        <v>237</v>
      </c>
      <c r="D33" s="109"/>
      <c r="E33" s="109" t="s">
        <v>236</v>
      </c>
      <c r="F33" s="95"/>
      <c r="G33" s="117"/>
      <c r="H33" s="95"/>
    </row>
    <row r="34" spans="2:8" ht="15">
      <c r="B34" s="59" t="s">
        <v>361</v>
      </c>
      <c r="C34" s="109"/>
      <c r="D34" s="109"/>
      <c r="E34" s="109"/>
      <c r="F34" s="121"/>
      <c r="G34" s="117"/>
      <c r="H34" s="121"/>
    </row>
    <row r="35" spans="2:8" ht="15">
      <c r="B35" s="59"/>
      <c r="C35" s="66"/>
      <c r="D35" s="67"/>
      <c r="E35" s="67"/>
      <c r="F35" s="95"/>
      <c r="G35" s="117"/>
      <c r="H35" s="95"/>
    </row>
    <row r="36" spans="2:8" ht="15">
      <c r="B36" s="59" t="s">
        <v>244</v>
      </c>
      <c r="C36" s="66"/>
      <c r="D36" s="67"/>
      <c r="E36" s="67" t="s">
        <v>60</v>
      </c>
      <c r="F36" s="121"/>
      <c r="G36" s="117"/>
      <c r="H36" s="121"/>
    </row>
    <row r="37" spans="2:8" ht="15">
      <c r="B37" s="59" t="s">
        <v>352</v>
      </c>
      <c r="C37" s="66"/>
      <c r="D37" s="67" t="s">
        <v>11</v>
      </c>
      <c r="E37" s="67">
        <v>1.5</v>
      </c>
      <c r="F37" s="121"/>
      <c r="G37" s="117"/>
      <c r="H37" s="121"/>
    </row>
    <row r="38" spans="2:8" ht="15">
      <c r="B38" s="59" t="s">
        <v>243</v>
      </c>
      <c r="F38" s="95"/>
      <c r="G38" s="117"/>
      <c r="H38" s="95"/>
    </row>
    <row r="39" spans="2:8" ht="15">
      <c r="B39" s="68" t="s">
        <v>196</v>
      </c>
      <c r="C39" s="67"/>
      <c r="D39" s="67" t="s">
        <v>3</v>
      </c>
      <c r="E39" s="67">
        <v>700</v>
      </c>
      <c r="F39" s="95"/>
      <c r="G39" s="117"/>
      <c r="H39" s="95"/>
    </row>
    <row r="40" spans="2:8" ht="15">
      <c r="B40" s="68" t="s">
        <v>208</v>
      </c>
      <c r="C40" s="67"/>
      <c r="D40" s="67" t="s">
        <v>3</v>
      </c>
      <c r="E40" s="67">
        <v>1000</v>
      </c>
      <c r="F40" s="95"/>
      <c r="G40" s="117"/>
      <c r="H40" s="95"/>
    </row>
    <row r="41" spans="2:8" ht="15">
      <c r="B41" s="68" t="s">
        <v>160</v>
      </c>
      <c r="C41" s="67"/>
      <c r="D41" s="67" t="s">
        <v>3</v>
      </c>
      <c r="E41" s="67">
        <v>1500</v>
      </c>
      <c r="F41" s="95"/>
      <c r="G41" s="117"/>
      <c r="H41" s="95"/>
    </row>
    <row r="42" spans="2:8" ht="15">
      <c r="B42" s="68" t="s">
        <v>242</v>
      </c>
      <c r="C42" s="67" t="s">
        <v>241</v>
      </c>
      <c r="D42" s="67" t="s">
        <v>10</v>
      </c>
      <c r="E42" s="67"/>
      <c r="F42" s="95"/>
      <c r="G42" s="117"/>
      <c r="H42" s="95"/>
    </row>
    <row r="44" ht="15.75">
      <c r="B44" s="58" t="s">
        <v>87</v>
      </c>
    </row>
    <row r="46" spans="2:8" ht="28.5">
      <c r="B46" s="63" t="s">
        <v>65</v>
      </c>
      <c r="C46" s="64"/>
      <c r="D46" s="64"/>
      <c r="E46" s="71" t="s">
        <v>68</v>
      </c>
      <c r="F46" s="96"/>
      <c r="G46" s="117"/>
      <c r="H46" s="96"/>
    </row>
    <row r="47" spans="2:8" ht="15">
      <c r="B47" s="68" t="s">
        <v>81</v>
      </c>
      <c r="C47" s="64"/>
      <c r="D47" s="64"/>
      <c r="E47" s="75" t="s">
        <v>82</v>
      </c>
      <c r="F47" s="115"/>
      <c r="G47" s="117"/>
      <c r="H47" s="115"/>
    </row>
    <row r="48" spans="2:8" ht="15">
      <c r="B48" s="68"/>
      <c r="C48" s="64"/>
      <c r="D48" s="64"/>
      <c r="E48" s="64"/>
      <c r="F48" s="90"/>
      <c r="G48" s="117"/>
      <c r="H48" s="90"/>
    </row>
    <row r="49" spans="2:8" ht="15">
      <c r="B49" s="68" t="s">
        <v>75</v>
      </c>
      <c r="C49" s="75" t="s">
        <v>76</v>
      </c>
      <c r="D49" s="64"/>
      <c r="E49" s="77"/>
      <c r="F49" s="116"/>
      <c r="G49" s="117"/>
      <c r="H49" s="116"/>
    </row>
    <row r="50" spans="2:8" ht="15">
      <c r="B50" s="68"/>
      <c r="C50" s="64"/>
      <c r="D50" s="64"/>
      <c r="E50" s="64"/>
      <c r="F50" s="90"/>
      <c r="G50" s="117"/>
      <c r="H50" s="90"/>
    </row>
    <row r="51" spans="2:8" ht="15">
      <c r="B51" s="68" t="s">
        <v>78</v>
      </c>
      <c r="C51" s="64"/>
      <c r="D51" s="64"/>
      <c r="E51" s="64"/>
      <c r="F51" s="90"/>
      <c r="G51" s="117"/>
      <c r="H51" s="90"/>
    </row>
    <row r="52" spans="2:8" ht="15">
      <c r="B52" s="68"/>
      <c r="C52" s="64"/>
      <c r="D52" s="64"/>
      <c r="E52" s="64"/>
      <c r="F52" s="90"/>
      <c r="G52" s="117"/>
      <c r="H52" s="90"/>
    </row>
    <row r="54" spans="2:8" ht="28.5">
      <c r="B54" s="63" t="s">
        <v>89</v>
      </c>
      <c r="C54" s="75"/>
      <c r="D54" s="64"/>
      <c r="E54" s="71" t="s">
        <v>68</v>
      </c>
      <c r="F54" s="96"/>
      <c r="G54" s="117"/>
      <c r="H54" s="96"/>
    </row>
    <row r="56" ht="15.75">
      <c r="B56" s="58" t="s">
        <v>92</v>
      </c>
    </row>
    <row r="58" spans="2:8" ht="15">
      <c r="B58" s="63" t="s">
        <v>88</v>
      </c>
      <c r="C58" s="64"/>
      <c r="D58" s="64"/>
      <c r="E58" s="78" t="s">
        <v>158</v>
      </c>
      <c r="F58" s="124"/>
      <c r="G58" s="117"/>
      <c r="H58" s="124"/>
    </row>
    <row r="60" spans="2:8" ht="28.5">
      <c r="B60" s="63" t="s">
        <v>90</v>
      </c>
      <c r="C60" s="64"/>
      <c r="D60" s="64"/>
      <c r="E60" s="71" t="s">
        <v>68</v>
      </c>
      <c r="F60" s="96"/>
      <c r="G60" s="117"/>
      <c r="H60" s="96"/>
    </row>
    <row r="63" ht="15.75">
      <c r="B63" s="107" t="s">
        <v>177</v>
      </c>
    </row>
    <row r="65" spans="2:13" ht="15">
      <c r="B65" s="46" t="s">
        <v>179</v>
      </c>
      <c r="C65" s="120">
        <f>C2</f>
        <v>0</v>
      </c>
      <c r="D65" s="46"/>
      <c r="E65" s="46"/>
      <c r="F65" s="46"/>
      <c r="G65" s="46"/>
      <c r="H65" s="46"/>
      <c r="I65" s="38">
        <v>1</v>
      </c>
      <c r="J65" s="46"/>
      <c r="K65" s="112"/>
      <c r="M65" s="36">
        <f>I65*K65</f>
        <v>0</v>
      </c>
    </row>
    <row r="66" ht="12.75">
      <c r="B66" s="82" t="s">
        <v>107</v>
      </c>
    </row>
    <row r="67" ht="15.75">
      <c r="B67" s="135" t="s">
        <v>445</v>
      </c>
    </row>
    <row r="68" ht="12.75">
      <c r="B68" s="82"/>
    </row>
    <row r="69" spans="2:13" ht="14.25">
      <c r="B69" s="59" t="s">
        <v>249</v>
      </c>
      <c r="C69" s="137"/>
      <c r="D69" s="64"/>
      <c r="E69" s="64"/>
      <c r="F69" s="64"/>
      <c r="G69" s="64"/>
      <c r="H69" s="64"/>
      <c r="I69" s="39">
        <v>1</v>
      </c>
      <c r="J69" s="64"/>
      <c r="K69" s="112"/>
      <c r="M69" s="80">
        <f>I69*K69</f>
        <v>0</v>
      </c>
    </row>
    <row r="70" spans="2:13" ht="14.25">
      <c r="B70" s="59" t="s">
        <v>248</v>
      </c>
      <c r="C70" s="137"/>
      <c r="D70" s="64"/>
      <c r="E70" s="64"/>
      <c r="F70" s="64"/>
      <c r="G70" s="64"/>
      <c r="H70" s="64"/>
      <c r="I70" s="39">
        <v>1</v>
      </c>
      <c r="J70" s="64"/>
      <c r="K70" s="112"/>
      <c r="M70" s="80">
        <f>I70*K70</f>
        <v>0</v>
      </c>
    </row>
    <row r="71" spans="2:13" ht="14.25">
      <c r="B71" s="59" t="s">
        <v>362</v>
      </c>
      <c r="C71" s="137"/>
      <c r="D71" s="64"/>
      <c r="E71" s="64"/>
      <c r="F71" s="64"/>
      <c r="G71" s="64"/>
      <c r="H71" s="64"/>
      <c r="I71" s="39">
        <v>1</v>
      </c>
      <c r="J71" s="64"/>
      <c r="K71" s="112"/>
      <c r="M71" s="80">
        <f>I71*K71</f>
        <v>0</v>
      </c>
    </row>
    <row r="72" spans="2:3" ht="14.25">
      <c r="B72" s="52"/>
      <c r="C72" s="87"/>
    </row>
    <row r="73" spans="2:13" ht="14.25">
      <c r="B73" s="22" t="s">
        <v>178</v>
      </c>
      <c r="C73" s="111"/>
      <c r="D73" s="13"/>
      <c r="E73" s="13"/>
      <c r="F73" s="13"/>
      <c r="G73" s="13"/>
      <c r="H73" s="13"/>
      <c r="I73" s="39">
        <v>1</v>
      </c>
      <c r="J73" s="13"/>
      <c r="K73" s="112"/>
      <c r="M73" s="35">
        <f>I73*K73</f>
        <v>0</v>
      </c>
    </row>
    <row r="74" ht="14.25">
      <c r="B74" s="52"/>
    </row>
    <row r="75" ht="14.25">
      <c r="B75" s="52"/>
    </row>
  </sheetData>
  <sheetProtection/>
  <printOptions/>
  <pageMargins left="0.6692913385826772" right="0" top="0.5905511811023623" bottom="1.0236220472440944" header="0" footer="0"/>
  <pageSetup fitToHeight="6" horizontalDpi="600" verticalDpi="600" orientation="landscape" paperSize="9" scale="40" r:id="rId1"/>
  <headerFooter alignWithMargins="0">
    <oddHeader>&amp;Ljp&amp;CPodklady pro výběr zařízení&amp;RSŠ  A.C. Boskovice</oddHeader>
    <oddFooter>&amp;L&amp;F_&amp;A&amp;C&amp;P / &amp;N&amp;R150515&amp;D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M83"/>
  <sheetViews>
    <sheetView view="pageBreakPreview" zoomScale="60" zoomScalePageLayoutView="0" workbookViewId="0" topLeftCell="A1">
      <pane xSplit="5" ySplit="7" topLeftCell="F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E34" sqref="E34"/>
    </sheetView>
  </sheetViews>
  <sheetFormatPr defaultColWidth="9.140625" defaultRowHeight="12.75"/>
  <cols>
    <col min="1" max="1" width="3.7109375" style="0" customWidth="1"/>
    <col min="2" max="2" width="46.00390625" style="47" customWidth="1"/>
    <col min="3" max="3" width="25.7109375" style="0" bestFit="1" customWidth="1"/>
    <col min="4" max="4" width="20.00390625" style="0" customWidth="1"/>
    <col min="5" max="5" width="17.140625" style="0" customWidth="1"/>
    <col min="6" max="6" width="1.7109375" style="0" customWidth="1"/>
    <col min="7" max="7" width="17.140625" style="0" customWidth="1"/>
    <col min="8" max="8" width="1.1484375" style="0" customWidth="1"/>
    <col min="9" max="9" width="6.421875" style="0" bestFit="1" customWidth="1"/>
    <col min="10" max="10" width="1.421875" style="0" customWidth="1"/>
    <col min="11" max="11" width="14.28125" style="0" bestFit="1" customWidth="1"/>
    <col min="12" max="12" width="1.57421875" style="0" customWidth="1"/>
    <col min="13" max="13" width="17.140625" style="0" customWidth="1"/>
  </cols>
  <sheetData>
    <row r="1" ht="13.5" thickBot="1"/>
    <row r="2" spans="2:13" ht="15.75" thickBot="1">
      <c r="B2" s="54"/>
      <c r="C2" s="28"/>
      <c r="D2" s="28"/>
      <c r="E2" s="28"/>
      <c r="F2" s="28"/>
      <c r="G2" s="28"/>
      <c r="H2" s="28"/>
      <c r="J2" s="28"/>
      <c r="K2" s="28" t="s">
        <v>8</v>
      </c>
      <c r="M2" s="34">
        <f>M4*M3</f>
        <v>0</v>
      </c>
    </row>
    <row r="3" spans="3:13" ht="13.5" customHeight="1" thickBot="1">
      <c r="C3" s="156" t="s">
        <v>363</v>
      </c>
      <c r="D3" s="49"/>
      <c r="E3" s="49"/>
      <c r="F3" s="49"/>
      <c r="G3" s="49"/>
      <c r="H3" s="49"/>
      <c r="J3" s="49"/>
      <c r="K3" s="28"/>
      <c r="M3" s="4">
        <v>1.21</v>
      </c>
    </row>
    <row r="4" spans="2:13" ht="26.25" thickBot="1">
      <c r="B4" s="55" t="s">
        <v>250</v>
      </c>
      <c r="C4" s="79"/>
      <c r="D4" s="50"/>
      <c r="E4" s="50"/>
      <c r="F4" s="50"/>
      <c r="G4" s="118" t="s">
        <v>181</v>
      </c>
      <c r="H4" s="50"/>
      <c r="J4" s="50"/>
      <c r="K4" s="44" t="s">
        <v>9</v>
      </c>
      <c r="M4" s="34">
        <f>SUM(M69:M82)</f>
        <v>0</v>
      </c>
    </row>
    <row r="5" spans="2:13" ht="13.5" thickBot="1">
      <c r="B5" s="56"/>
      <c r="C5" s="32"/>
      <c r="D5" s="32"/>
      <c r="E5" s="32"/>
      <c r="F5" s="32"/>
      <c r="G5" s="32"/>
      <c r="H5" s="32"/>
      <c r="I5" s="4"/>
      <c r="J5" s="32"/>
      <c r="K5" s="28"/>
      <c r="M5" s="4"/>
    </row>
    <row r="6" spans="2:13" ht="26.25" thickBot="1">
      <c r="B6" s="102" t="s">
        <v>162</v>
      </c>
      <c r="C6" s="103" t="s">
        <v>163</v>
      </c>
      <c r="D6" s="103" t="s">
        <v>164</v>
      </c>
      <c r="E6" s="104" t="s">
        <v>165</v>
      </c>
      <c r="F6" s="114"/>
      <c r="G6" s="104" t="s">
        <v>180</v>
      </c>
      <c r="H6" s="114"/>
      <c r="I6" s="42" t="s">
        <v>6</v>
      </c>
      <c r="J6" s="31"/>
      <c r="K6" s="41" t="s">
        <v>5</v>
      </c>
      <c r="M6" s="43" t="s">
        <v>7</v>
      </c>
    </row>
    <row r="7" spans="2:13" ht="12.75">
      <c r="B7" s="30"/>
      <c r="C7" s="31"/>
      <c r="D7" s="31"/>
      <c r="E7" s="31"/>
      <c r="F7" s="31"/>
      <c r="G7" s="31"/>
      <c r="H7" s="31"/>
      <c r="I7" s="4"/>
      <c r="J7" s="31"/>
      <c r="K7" s="4"/>
      <c r="M7" s="4"/>
    </row>
    <row r="8" spans="2:8" ht="14.25">
      <c r="B8" s="51"/>
      <c r="C8" s="53"/>
      <c r="D8" s="53"/>
      <c r="E8" s="53"/>
      <c r="F8" s="53"/>
      <c r="G8" s="53"/>
      <c r="H8" s="53"/>
    </row>
    <row r="9" spans="2:8" ht="15">
      <c r="B9" s="59" t="s">
        <v>63</v>
      </c>
      <c r="C9" s="69"/>
      <c r="D9" s="69"/>
      <c r="E9" s="131" t="s">
        <v>62</v>
      </c>
      <c r="F9" s="98"/>
      <c r="G9" s="117"/>
      <c r="H9" s="98"/>
    </row>
    <row r="10" spans="2:8" ht="15">
      <c r="B10" s="59" t="s">
        <v>83</v>
      </c>
      <c r="C10" s="69"/>
      <c r="D10" s="69"/>
      <c r="E10" s="108" t="s">
        <v>84</v>
      </c>
      <c r="F10" s="99"/>
      <c r="G10" s="117"/>
      <c r="H10" s="99"/>
    </row>
    <row r="11" spans="2:8" ht="15.75">
      <c r="B11" s="58"/>
      <c r="C11" s="48"/>
      <c r="D11" s="48"/>
      <c r="E11" s="48"/>
      <c r="F11" s="53"/>
      <c r="G11" s="53"/>
      <c r="H11" s="53"/>
    </row>
    <row r="12" spans="2:8" ht="15">
      <c r="B12" s="59" t="s">
        <v>353</v>
      </c>
      <c r="C12" s="109"/>
      <c r="D12" s="109" t="s">
        <v>3</v>
      </c>
      <c r="E12" s="109">
        <v>32</v>
      </c>
      <c r="F12" s="53"/>
      <c r="G12" s="117"/>
      <c r="H12" s="53"/>
    </row>
    <row r="13" spans="2:8" ht="15">
      <c r="B13" s="59" t="s">
        <v>232</v>
      </c>
      <c r="C13" s="109"/>
      <c r="D13" s="109" t="s">
        <v>46</v>
      </c>
      <c r="E13" s="109">
        <v>1</v>
      </c>
      <c r="F13" s="95"/>
      <c r="G13" s="117"/>
      <c r="H13" s="53"/>
    </row>
    <row r="14" spans="2:8" ht="15">
      <c r="B14" s="59" t="s">
        <v>354</v>
      </c>
      <c r="C14" s="109"/>
      <c r="D14" s="109" t="s">
        <v>3</v>
      </c>
      <c r="E14" s="109">
        <v>125</v>
      </c>
      <c r="F14" s="53"/>
      <c r="G14" s="117"/>
      <c r="H14" s="53"/>
    </row>
    <row r="15" spans="2:8" ht="15">
      <c r="B15" s="59" t="s">
        <v>392</v>
      </c>
      <c r="C15" s="109"/>
      <c r="D15" s="109"/>
      <c r="E15" s="109" t="s">
        <v>233</v>
      </c>
      <c r="F15" s="53"/>
      <c r="G15" s="117"/>
      <c r="H15" s="53"/>
    </row>
    <row r="16" spans="2:8" ht="15">
      <c r="B16" s="59" t="s">
        <v>227</v>
      </c>
      <c r="C16" s="109"/>
      <c r="D16" s="109"/>
      <c r="E16" s="109" t="s">
        <v>251</v>
      </c>
      <c r="F16" s="53"/>
      <c r="G16" s="117"/>
      <c r="H16" s="53"/>
    </row>
    <row r="17" spans="2:8" ht="29.25">
      <c r="B17" s="59" t="s">
        <v>228</v>
      </c>
      <c r="C17" s="109"/>
      <c r="D17" s="109"/>
      <c r="E17" s="109" t="s">
        <v>252</v>
      </c>
      <c r="F17" s="53"/>
      <c r="G17" s="117"/>
      <c r="H17" s="53"/>
    </row>
    <row r="18" spans="2:8" ht="14.25">
      <c r="B18" s="59" t="s">
        <v>355</v>
      </c>
      <c r="C18" s="109"/>
      <c r="D18" s="109"/>
      <c r="E18" s="109"/>
      <c r="F18" s="90"/>
      <c r="G18" s="90"/>
      <c r="H18" s="90"/>
    </row>
    <row r="19" spans="2:11" ht="15">
      <c r="B19" s="59"/>
      <c r="C19" s="109" t="s">
        <v>13</v>
      </c>
      <c r="D19" s="109" t="s">
        <v>3</v>
      </c>
      <c r="E19" s="109">
        <v>350</v>
      </c>
      <c r="F19" s="95"/>
      <c r="G19" s="117"/>
      <c r="H19" s="95"/>
      <c r="J19" s="52"/>
      <c r="K19" s="52"/>
    </row>
    <row r="20" spans="2:8" ht="15">
      <c r="B20" s="59"/>
      <c r="C20" s="109" t="s">
        <v>14</v>
      </c>
      <c r="D20" s="109" t="s">
        <v>3</v>
      </c>
      <c r="E20" s="109">
        <v>400</v>
      </c>
      <c r="F20" s="95"/>
      <c r="G20" s="117"/>
      <c r="H20" s="95"/>
    </row>
    <row r="21" spans="2:8" ht="15">
      <c r="B21" s="59" t="s">
        <v>229</v>
      </c>
      <c r="C21" s="109"/>
      <c r="D21" s="109"/>
      <c r="E21" s="109"/>
      <c r="F21" s="95"/>
      <c r="G21" s="117"/>
      <c r="H21" s="95"/>
    </row>
    <row r="22" spans="2:8" ht="15">
      <c r="B22" s="59" t="s">
        <v>356</v>
      </c>
      <c r="C22" s="109" t="s">
        <v>16</v>
      </c>
      <c r="D22" s="109" t="s">
        <v>46</v>
      </c>
      <c r="E22" s="109">
        <v>2</v>
      </c>
      <c r="F22" s="95"/>
      <c r="G22" s="117"/>
      <c r="H22" s="95"/>
    </row>
    <row r="23" spans="2:9" ht="15">
      <c r="B23" s="59"/>
      <c r="C23" s="109" t="s">
        <v>17</v>
      </c>
      <c r="D23" s="109" t="s">
        <v>3</v>
      </c>
      <c r="E23" s="109"/>
      <c r="F23" s="121"/>
      <c r="G23" s="117"/>
      <c r="H23" s="121"/>
      <c r="I23" s="52"/>
    </row>
    <row r="24" spans="2:9" ht="15">
      <c r="B24" s="59"/>
      <c r="C24" s="109" t="s">
        <v>18</v>
      </c>
      <c r="D24" s="109" t="s">
        <v>3</v>
      </c>
      <c r="E24" s="109"/>
      <c r="F24" s="95"/>
      <c r="G24" s="117"/>
      <c r="H24" s="95"/>
      <c r="I24" s="52"/>
    </row>
    <row r="25" spans="2:8" ht="15">
      <c r="B25" s="59" t="s">
        <v>235</v>
      </c>
      <c r="C25" s="109"/>
      <c r="D25" s="109" t="s">
        <v>3</v>
      </c>
      <c r="E25" s="181"/>
      <c r="F25" s="95"/>
      <c r="G25" s="117"/>
      <c r="H25" s="95"/>
    </row>
    <row r="26" spans="2:8" ht="15">
      <c r="B26" s="59"/>
      <c r="C26" s="109"/>
      <c r="D26" s="109"/>
      <c r="E26" s="109"/>
      <c r="F26" s="95"/>
      <c r="G26" s="117"/>
      <c r="H26" s="95"/>
    </row>
    <row r="27" spans="2:8" ht="15">
      <c r="B27" s="59"/>
      <c r="C27" s="109"/>
      <c r="D27" s="109"/>
      <c r="E27" s="109"/>
      <c r="F27" s="95"/>
      <c r="G27" s="117"/>
      <c r="H27" s="95"/>
    </row>
    <row r="28" spans="2:8" ht="29.25">
      <c r="B28" s="59" t="s">
        <v>230</v>
      </c>
      <c r="C28" s="109"/>
      <c r="D28" s="109"/>
      <c r="E28" s="181"/>
      <c r="F28" s="95"/>
      <c r="G28" s="117"/>
      <c r="H28" s="95"/>
    </row>
    <row r="29" spans="2:8" ht="15">
      <c r="B29" s="59" t="s">
        <v>238</v>
      </c>
      <c r="C29" s="109"/>
      <c r="D29" s="109"/>
      <c r="E29" s="109"/>
      <c r="F29" s="95"/>
      <c r="G29" s="117"/>
      <c r="H29" s="95"/>
    </row>
    <row r="30" spans="2:8" ht="15">
      <c r="B30" s="133"/>
      <c r="C30" s="109" t="s">
        <v>30</v>
      </c>
      <c r="D30" s="109" t="s">
        <v>38</v>
      </c>
      <c r="E30" s="181" t="s">
        <v>441</v>
      </c>
      <c r="F30" s="95"/>
      <c r="G30" s="117"/>
      <c r="H30" s="95"/>
    </row>
    <row r="31" spans="2:8" ht="15">
      <c r="B31" s="134"/>
      <c r="C31" s="109" t="s">
        <v>237</v>
      </c>
      <c r="D31" s="109"/>
      <c r="E31" s="109" t="s">
        <v>236</v>
      </c>
      <c r="F31" s="95"/>
      <c r="G31" s="117"/>
      <c r="H31" s="95"/>
    </row>
    <row r="32" spans="2:8" ht="15">
      <c r="B32" s="59" t="s">
        <v>361</v>
      </c>
      <c r="C32" s="109"/>
      <c r="D32" s="109"/>
      <c r="E32" s="181"/>
      <c r="F32" s="121"/>
      <c r="G32" s="117"/>
      <c r="H32" s="121"/>
    </row>
    <row r="33" spans="2:8" ht="15">
      <c r="B33" s="59" t="s">
        <v>231</v>
      </c>
      <c r="C33" s="66" t="s">
        <v>28</v>
      </c>
      <c r="D33" s="67" t="s">
        <v>47</v>
      </c>
      <c r="E33" s="67"/>
      <c r="F33" s="121"/>
      <c r="G33" s="117"/>
      <c r="H33" s="121"/>
    </row>
    <row r="34" spans="2:10" ht="15">
      <c r="B34" s="132"/>
      <c r="C34" s="66" t="s">
        <v>239</v>
      </c>
      <c r="D34" s="67" t="s">
        <v>240</v>
      </c>
      <c r="E34" s="67"/>
      <c r="F34" s="95"/>
      <c r="G34" s="117"/>
      <c r="H34" s="95"/>
      <c r="J34" s="52"/>
    </row>
    <row r="35" spans="2:8" ht="15">
      <c r="B35" s="134"/>
      <c r="C35" s="66"/>
      <c r="D35" s="67"/>
      <c r="E35" s="67"/>
      <c r="F35" s="95"/>
      <c r="G35" s="117"/>
      <c r="H35" s="95"/>
    </row>
    <row r="36" spans="2:8" ht="15">
      <c r="B36" s="59"/>
      <c r="C36" s="66"/>
      <c r="D36" s="67"/>
      <c r="E36" s="67"/>
      <c r="F36" s="95"/>
      <c r="G36" s="117"/>
      <c r="H36" s="95"/>
    </row>
    <row r="37" spans="2:8" ht="15">
      <c r="B37" s="59" t="s">
        <v>244</v>
      </c>
      <c r="C37" s="66"/>
      <c r="D37" s="67"/>
      <c r="E37" s="67" t="s">
        <v>60</v>
      </c>
      <c r="F37" s="121"/>
      <c r="G37" s="117"/>
      <c r="H37" s="121"/>
    </row>
    <row r="38" spans="2:8" ht="15">
      <c r="B38" s="59" t="s">
        <v>352</v>
      </c>
      <c r="C38" s="66"/>
      <c r="D38" s="67" t="s">
        <v>11</v>
      </c>
      <c r="E38" s="67">
        <v>1.5</v>
      </c>
      <c r="F38" s="121"/>
      <c r="G38" s="117"/>
      <c r="H38" s="121"/>
    </row>
    <row r="39" spans="2:8" ht="15">
      <c r="B39" s="59"/>
      <c r="C39" s="66"/>
      <c r="D39" s="67"/>
      <c r="E39" s="67"/>
      <c r="F39" s="121"/>
      <c r="G39" s="117"/>
      <c r="H39" s="121"/>
    </row>
    <row r="40" spans="2:8" ht="15">
      <c r="B40" s="59"/>
      <c r="C40" s="66"/>
      <c r="D40" s="67"/>
      <c r="E40" s="67"/>
      <c r="F40" s="121"/>
      <c r="G40" s="117"/>
      <c r="H40" s="121"/>
    </row>
    <row r="41" spans="2:8" ht="15">
      <c r="B41" s="59" t="s">
        <v>243</v>
      </c>
      <c r="F41" s="95"/>
      <c r="G41" s="117"/>
      <c r="H41" s="95"/>
    </row>
    <row r="42" spans="2:8" ht="15">
      <c r="B42" s="68" t="s">
        <v>196</v>
      </c>
      <c r="C42" s="67"/>
      <c r="D42" s="67" t="s">
        <v>3</v>
      </c>
      <c r="E42" s="67">
        <v>1000</v>
      </c>
      <c r="F42" s="95"/>
      <c r="G42" s="117"/>
      <c r="H42" s="95"/>
    </row>
    <row r="43" spans="2:8" ht="15">
      <c r="B43" s="68" t="s">
        <v>208</v>
      </c>
      <c r="C43" s="67"/>
      <c r="D43" s="67" t="s">
        <v>3</v>
      </c>
      <c r="E43" s="67">
        <v>1500</v>
      </c>
      <c r="F43" s="95"/>
      <c r="G43" s="117"/>
      <c r="H43" s="95"/>
    </row>
    <row r="44" spans="2:8" ht="15">
      <c r="B44" s="68" t="s">
        <v>160</v>
      </c>
      <c r="C44" s="67"/>
      <c r="D44" s="67" t="s">
        <v>3</v>
      </c>
      <c r="E44" s="67">
        <v>2900</v>
      </c>
      <c r="F44" s="95"/>
      <c r="G44" s="117"/>
      <c r="H44" s="95"/>
    </row>
    <row r="45" spans="2:8" ht="15">
      <c r="B45" s="68" t="s">
        <v>242</v>
      </c>
      <c r="C45" s="67" t="s">
        <v>241</v>
      </c>
      <c r="D45" s="67" t="s">
        <v>10</v>
      </c>
      <c r="E45" s="67"/>
      <c r="F45" s="95"/>
      <c r="G45" s="117"/>
      <c r="H45" s="95"/>
    </row>
    <row r="46" ht="12.75">
      <c r="C46" s="26"/>
    </row>
    <row r="47" spans="2:8" ht="28.5">
      <c r="B47" s="63" t="s">
        <v>64</v>
      </c>
      <c r="C47" s="75"/>
      <c r="D47" s="64"/>
      <c r="E47" s="71" t="s">
        <v>68</v>
      </c>
      <c r="F47" s="96"/>
      <c r="G47" s="117"/>
      <c r="H47" s="96"/>
    </row>
    <row r="49" spans="2:8" ht="28.5">
      <c r="B49" s="63" t="s">
        <v>86</v>
      </c>
      <c r="C49" s="75"/>
      <c r="D49" s="64"/>
      <c r="E49" s="71" t="s">
        <v>68</v>
      </c>
      <c r="F49" s="96"/>
      <c r="G49" s="117"/>
      <c r="H49" s="96"/>
    </row>
    <row r="51" ht="15.75">
      <c r="B51" s="58" t="s">
        <v>87</v>
      </c>
    </row>
    <row r="53" spans="2:8" ht="28.5">
      <c r="B53" s="63" t="s">
        <v>65</v>
      </c>
      <c r="C53" s="64"/>
      <c r="D53" s="64"/>
      <c r="E53" s="71" t="s">
        <v>68</v>
      </c>
      <c r="F53" s="96"/>
      <c r="G53" s="117"/>
      <c r="H53" s="96"/>
    </row>
    <row r="54" spans="2:8" ht="15">
      <c r="B54" s="68" t="s">
        <v>81</v>
      </c>
      <c r="C54" s="64"/>
      <c r="D54" s="64"/>
      <c r="E54" s="75" t="s">
        <v>82</v>
      </c>
      <c r="F54" s="115"/>
      <c r="G54" s="117"/>
      <c r="H54" s="115"/>
    </row>
    <row r="55" spans="2:8" ht="39">
      <c r="B55" s="68" t="s">
        <v>75</v>
      </c>
      <c r="C55" s="75" t="s">
        <v>76</v>
      </c>
      <c r="D55" s="64"/>
      <c r="E55" s="77" t="s">
        <v>80</v>
      </c>
      <c r="F55" s="116"/>
      <c r="G55" s="117"/>
      <c r="H55" s="116"/>
    </row>
    <row r="56" spans="2:8" ht="15">
      <c r="B56" s="68" t="s">
        <v>78</v>
      </c>
      <c r="C56" s="64"/>
      <c r="D56" s="64"/>
      <c r="E56" s="64"/>
      <c r="F56" s="90"/>
      <c r="G56" s="117"/>
      <c r="H56" s="90"/>
    </row>
    <row r="58" spans="2:8" ht="28.5">
      <c r="B58" s="63" t="s">
        <v>89</v>
      </c>
      <c r="C58" s="75"/>
      <c r="D58" s="64"/>
      <c r="E58" s="71" t="s">
        <v>68</v>
      </c>
      <c r="F58" s="96"/>
      <c r="G58" s="117"/>
      <c r="H58" s="96"/>
    </row>
    <row r="61" ht="15.75">
      <c r="B61" s="58" t="s">
        <v>92</v>
      </c>
    </row>
    <row r="63" spans="2:8" ht="15">
      <c r="B63" s="63" t="s">
        <v>88</v>
      </c>
      <c r="C63" s="64"/>
      <c r="D63" s="64"/>
      <c r="E63" s="78" t="s">
        <v>158</v>
      </c>
      <c r="F63" s="124"/>
      <c r="G63" s="117"/>
      <c r="H63" s="124"/>
    </row>
    <row r="65" spans="2:8" ht="28.5">
      <c r="B65" s="63" t="s">
        <v>90</v>
      </c>
      <c r="C65" s="64"/>
      <c r="D65" s="64"/>
      <c r="E65" s="71" t="s">
        <v>68</v>
      </c>
      <c r="F65" s="96"/>
      <c r="G65" s="117"/>
      <c r="H65" s="96"/>
    </row>
    <row r="67" ht="15.75">
      <c r="B67" s="107" t="s">
        <v>177</v>
      </c>
    </row>
    <row r="69" spans="2:13" ht="15">
      <c r="B69" s="46" t="s">
        <v>179</v>
      </c>
      <c r="C69" s="120">
        <f>C2</f>
        <v>0</v>
      </c>
      <c r="D69" s="46"/>
      <c r="E69" s="46"/>
      <c r="F69" s="46"/>
      <c r="G69" s="46"/>
      <c r="H69" s="46"/>
      <c r="I69" s="38">
        <v>1</v>
      </c>
      <c r="J69" s="46"/>
      <c r="K69" s="112"/>
      <c r="M69" s="36">
        <f>I69*K69</f>
        <v>0</v>
      </c>
    </row>
    <row r="70" ht="12.75">
      <c r="B70" s="82" t="s">
        <v>253</v>
      </c>
    </row>
    <row r="71" ht="15.75">
      <c r="B71" s="182" t="s">
        <v>443</v>
      </c>
    </row>
    <row r="72" ht="15.75">
      <c r="B72" s="182" t="s">
        <v>442</v>
      </c>
    </row>
    <row r="73" ht="15.75">
      <c r="B73" s="136" t="s">
        <v>245</v>
      </c>
    </row>
    <row r="74" ht="15.75">
      <c r="B74" s="136" t="s">
        <v>246</v>
      </c>
    </row>
    <row r="75" ht="15.75">
      <c r="B75" s="136" t="s">
        <v>247</v>
      </c>
    </row>
    <row r="76" ht="12.75">
      <c r="B76" s="83"/>
    </row>
    <row r="77" spans="2:13" ht="14.25">
      <c r="B77" s="59" t="s">
        <v>249</v>
      </c>
      <c r="C77" s="137"/>
      <c r="D77" s="64"/>
      <c r="E77" s="64"/>
      <c r="F77" s="64"/>
      <c r="G77" s="64"/>
      <c r="H77" s="64"/>
      <c r="I77" s="39">
        <v>1</v>
      </c>
      <c r="J77" s="64"/>
      <c r="K77" s="112"/>
      <c r="M77" s="80">
        <f>I77*K77</f>
        <v>0</v>
      </c>
    </row>
    <row r="78" spans="2:13" ht="14.25">
      <c r="B78" s="59" t="s">
        <v>248</v>
      </c>
      <c r="C78" s="137"/>
      <c r="D78" s="64"/>
      <c r="E78" s="64"/>
      <c r="F78" s="64"/>
      <c r="G78" s="64"/>
      <c r="H78" s="64"/>
      <c r="I78" s="39">
        <v>1</v>
      </c>
      <c r="J78" s="64"/>
      <c r="K78" s="112"/>
      <c r="M78" s="80">
        <f>I78*K78</f>
        <v>0</v>
      </c>
    </row>
    <row r="79" spans="2:13" ht="14.25">
      <c r="B79" s="59" t="s">
        <v>357</v>
      </c>
      <c r="C79" s="137"/>
      <c r="D79" s="64"/>
      <c r="E79" s="64"/>
      <c r="F79" s="64"/>
      <c r="G79" s="64"/>
      <c r="H79" s="64"/>
      <c r="I79" s="39">
        <v>1</v>
      </c>
      <c r="J79" s="64"/>
      <c r="K79" s="112"/>
      <c r="M79" s="80">
        <f>I79*K79</f>
        <v>0</v>
      </c>
    </row>
    <row r="80" spans="2:3" ht="14.25">
      <c r="B80" s="52"/>
      <c r="C80" s="87"/>
    </row>
    <row r="81" spans="2:13" ht="14.25">
      <c r="B81" s="22" t="s">
        <v>178</v>
      </c>
      <c r="C81" s="111"/>
      <c r="D81" s="13"/>
      <c r="E81" s="13"/>
      <c r="F81" s="13"/>
      <c r="G81" s="13"/>
      <c r="H81" s="13"/>
      <c r="I81" s="39">
        <v>1</v>
      </c>
      <c r="J81" s="13"/>
      <c r="K81" s="112"/>
      <c r="M81" s="35">
        <f>I81*K81</f>
        <v>0</v>
      </c>
    </row>
    <row r="82" ht="14.25">
      <c r="B82" s="52"/>
    </row>
    <row r="83" ht="14.25">
      <c r="B83" s="52"/>
    </row>
  </sheetData>
  <sheetProtection/>
  <printOptions/>
  <pageMargins left="0.6692913385826772" right="0" top="0.4330708661417323" bottom="0.5905511811023623" header="0" footer="0"/>
  <pageSetup fitToHeight="6" horizontalDpi="600" verticalDpi="600" orientation="landscape" paperSize="9" scale="37" r:id="rId1"/>
  <headerFooter alignWithMargins="0">
    <oddHeader>&amp;Ljp&amp;CPodklady pro výběr zařízení&amp;RSŠ  A.C. Boskovice</oddHeader>
    <oddFooter>&amp;L&amp;F_&amp;A&amp;C&amp;P / &amp;N&amp;R150515&amp;D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110"/>
  <sheetViews>
    <sheetView view="pageBreakPreview" zoomScale="60" zoomScalePageLayoutView="0" workbookViewId="0" topLeftCell="A52">
      <selection activeCell="C74" sqref="C74"/>
    </sheetView>
  </sheetViews>
  <sheetFormatPr defaultColWidth="9.140625" defaultRowHeight="12.75"/>
  <cols>
    <col min="1" max="1" width="3.00390625" style="0" customWidth="1"/>
    <col min="2" max="2" width="46.57421875" style="0" bestFit="1" customWidth="1"/>
    <col min="3" max="3" width="17.28125" style="0" customWidth="1"/>
    <col min="4" max="4" width="10.57421875" style="0" customWidth="1"/>
    <col min="5" max="5" width="8.140625" style="0" customWidth="1"/>
    <col min="6" max="6" width="6.140625" style="0" customWidth="1"/>
    <col min="7" max="7" width="10.57421875" style="0" customWidth="1"/>
    <col min="8" max="8" width="13.7109375" style="0" customWidth="1"/>
    <col min="9" max="9" width="16.421875" style="0" customWidth="1"/>
  </cols>
  <sheetData>
    <row r="1" ht="13.5" thickBot="1">
      <c r="B1" s="26" t="s">
        <v>427</v>
      </c>
    </row>
    <row r="2" spans="2:9" ht="15.75" thickBot="1">
      <c r="B2" s="26" t="s">
        <v>424</v>
      </c>
      <c r="I2" s="34">
        <f>I4*I3</f>
        <v>0</v>
      </c>
    </row>
    <row r="3" spans="6:9" ht="13.5" customHeight="1" thickBot="1">
      <c r="F3" s="48" t="s">
        <v>255</v>
      </c>
      <c r="G3" s="48" t="s">
        <v>254</v>
      </c>
      <c r="H3" s="48" t="s">
        <v>256</v>
      </c>
      <c r="I3" s="4">
        <v>1.21</v>
      </c>
    </row>
    <row r="4" ht="15.75" thickBot="1">
      <c r="I4" s="34">
        <f>SUM(I40:I51)</f>
        <v>0</v>
      </c>
    </row>
    <row r="5" ht="12.75">
      <c r="I5" s="4"/>
    </row>
    <row r="6" spans="2:9" ht="25.5">
      <c r="B6" s="132" t="s">
        <v>258</v>
      </c>
      <c r="C6" s="140"/>
      <c r="D6" s="141"/>
      <c r="E6" s="142">
        <v>16</v>
      </c>
      <c r="F6" s="64">
        <v>15</v>
      </c>
      <c r="G6" s="64"/>
      <c r="H6" s="64"/>
      <c r="I6" s="43" t="s">
        <v>7</v>
      </c>
    </row>
    <row r="7" spans="2:9" ht="12.75">
      <c r="B7" s="133" t="s">
        <v>257</v>
      </c>
      <c r="C7" s="143"/>
      <c r="D7" s="144"/>
      <c r="E7" s="142">
        <v>22</v>
      </c>
      <c r="F7" s="64">
        <v>15</v>
      </c>
      <c r="G7" s="64"/>
      <c r="H7" s="64"/>
      <c r="I7" s="4"/>
    </row>
    <row r="8" spans="2:8" ht="12.75">
      <c r="B8" s="133"/>
      <c r="C8" s="143"/>
      <c r="D8" s="144"/>
      <c r="E8" s="142">
        <v>27</v>
      </c>
      <c r="F8" s="64">
        <v>15</v>
      </c>
      <c r="G8" s="64"/>
      <c r="H8" s="64"/>
    </row>
    <row r="9" spans="2:8" ht="12.75">
      <c r="B9" s="133"/>
      <c r="C9" s="143"/>
      <c r="D9" s="144"/>
      <c r="E9" s="142">
        <v>32</v>
      </c>
      <c r="F9" s="64">
        <v>15</v>
      </c>
      <c r="G9" s="64"/>
      <c r="H9" s="64"/>
    </row>
    <row r="10" spans="2:9" ht="14.25">
      <c r="B10" s="134"/>
      <c r="C10" s="145"/>
      <c r="D10" s="146"/>
      <c r="E10" s="142">
        <v>40</v>
      </c>
      <c r="F10" s="64">
        <v>15</v>
      </c>
      <c r="G10" s="64"/>
      <c r="H10" s="64"/>
      <c r="I10" s="138"/>
    </row>
    <row r="11" ht="14.25">
      <c r="I11" s="138"/>
    </row>
    <row r="12" ht="14.25">
      <c r="I12" s="139"/>
    </row>
    <row r="13" spans="2:9" ht="14.25">
      <c r="B13" s="132" t="s">
        <v>259</v>
      </c>
      <c r="C13" s="140" t="s">
        <v>260</v>
      </c>
      <c r="D13" s="141"/>
      <c r="E13" s="147" t="s">
        <v>261</v>
      </c>
      <c r="F13" s="64">
        <v>45</v>
      </c>
      <c r="G13" s="64"/>
      <c r="H13" s="64"/>
      <c r="I13" s="138"/>
    </row>
    <row r="14" spans="2:9" ht="14.25">
      <c r="B14" s="133"/>
      <c r="C14" s="143"/>
      <c r="D14" s="144"/>
      <c r="E14" s="147" t="s">
        <v>262</v>
      </c>
      <c r="F14" s="64">
        <v>45</v>
      </c>
      <c r="G14" s="64"/>
      <c r="H14" s="64"/>
      <c r="I14" s="138"/>
    </row>
    <row r="15" spans="2:9" ht="14.25">
      <c r="B15" s="133"/>
      <c r="C15" s="143"/>
      <c r="D15" s="144"/>
      <c r="E15" s="147" t="s">
        <v>263</v>
      </c>
      <c r="F15" s="64">
        <v>45</v>
      </c>
      <c r="G15" s="64"/>
      <c r="H15" s="64"/>
      <c r="I15" s="139"/>
    </row>
    <row r="16" spans="2:9" ht="14.25">
      <c r="B16" s="133"/>
      <c r="C16" s="143"/>
      <c r="D16" s="144"/>
      <c r="E16" s="147" t="s">
        <v>264</v>
      </c>
      <c r="F16" s="64">
        <v>45</v>
      </c>
      <c r="G16" s="64"/>
      <c r="H16" s="64"/>
      <c r="I16" s="139"/>
    </row>
    <row r="17" spans="2:9" ht="14.25">
      <c r="B17" s="133"/>
      <c r="C17" s="143"/>
      <c r="D17" s="144"/>
      <c r="E17" s="147" t="s">
        <v>265</v>
      </c>
      <c r="F17" s="64">
        <v>45</v>
      </c>
      <c r="G17" s="64"/>
      <c r="H17" s="64"/>
      <c r="I17" s="138"/>
    </row>
    <row r="18" spans="2:9" ht="14.25">
      <c r="B18" s="133"/>
      <c r="C18" s="143"/>
      <c r="D18" s="144"/>
      <c r="E18" s="147" t="s">
        <v>266</v>
      </c>
      <c r="F18" s="64">
        <v>45</v>
      </c>
      <c r="G18" s="64"/>
      <c r="H18" s="64"/>
      <c r="I18" s="138"/>
    </row>
    <row r="19" spans="2:9" ht="14.25">
      <c r="B19" s="133"/>
      <c r="C19" s="143"/>
      <c r="D19" s="144"/>
      <c r="E19" s="147" t="s">
        <v>267</v>
      </c>
      <c r="F19" s="64">
        <v>45</v>
      </c>
      <c r="G19" s="64"/>
      <c r="H19" s="64"/>
      <c r="I19" s="139"/>
    </row>
    <row r="20" spans="2:9" ht="14.25">
      <c r="B20" s="133"/>
      <c r="C20" s="143"/>
      <c r="D20" s="144"/>
      <c r="E20" s="147" t="s">
        <v>268</v>
      </c>
      <c r="F20" s="64">
        <v>45</v>
      </c>
      <c r="G20" s="64"/>
      <c r="H20" s="64"/>
      <c r="I20" s="138"/>
    </row>
    <row r="21" spans="2:9" ht="14.25">
      <c r="B21" s="133"/>
      <c r="C21" s="143"/>
      <c r="D21" s="144"/>
      <c r="E21" s="147" t="s">
        <v>269</v>
      </c>
      <c r="F21" s="64">
        <v>45</v>
      </c>
      <c r="G21" s="64"/>
      <c r="H21" s="64"/>
      <c r="I21" s="139"/>
    </row>
    <row r="22" spans="2:9" ht="14.25">
      <c r="B22" s="133"/>
      <c r="C22" s="143"/>
      <c r="D22" s="144"/>
      <c r="E22" s="147" t="s">
        <v>270</v>
      </c>
      <c r="F22" s="64">
        <v>45</v>
      </c>
      <c r="G22" s="64"/>
      <c r="H22" s="64"/>
      <c r="I22" s="138"/>
    </row>
    <row r="23" spans="2:9" ht="14.25">
      <c r="B23" s="134"/>
      <c r="C23" s="145"/>
      <c r="D23" s="146"/>
      <c r="E23" s="147" t="s">
        <v>271</v>
      </c>
      <c r="F23" s="64">
        <v>45</v>
      </c>
      <c r="G23" s="64"/>
      <c r="H23" s="64"/>
      <c r="I23" s="138"/>
    </row>
    <row r="24" spans="5:9" ht="14.25">
      <c r="E24" s="148"/>
      <c r="F24" s="90"/>
      <c r="G24" s="90"/>
      <c r="H24" s="64"/>
      <c r="I24" s="139"/>
    </row>
    <row r="25" spans="5:9" ht="14.25">
      <c r="E25" s="148"/>
      <c r="F25" s="90"/>
      <c r="G25" s="90"/>
      <c r="H25" s="64"/>
      <c r="I25" s="138"/>
    </row>
    <row r="26" spans="2:9" ht="14.25">
      <c r="B26" s="132" t="s">
        <v>259</v>
      </c>
      <c r="C26" s="140" t="s">
        <v>272</v>
      </c>
      <c r="D26" s="141"/>
      <c r="E26" s="147" t="s">
        <v>273</v>
      </c>
      <c r="F26" s="64">
        <v>45</v>
      </c>
      <c r="G26" s="64"/>
      <c r="H26" s="64"/>
      <c r="I26" s="138"/>
    </row>
    <row r="27" spans="2:8" ht="12.75">
      <c r="B27" s="133"/>
      <c r="C27" s="143"/>
      <c r="D27" s="144"/>
      <c r="E27" s="147" t="s">
        <v>274</v>
      </c>
      <c r="F27" s="64">
        <v>45</v>
      </c>
      <c r="G27" s="64"/>
      <c r="H27" s="64"/>
    </row>
    <row r="28" spans="2:8" ht="12.75">
      <c r="B28" s="133"/>
      <c r="C28" s="143"/>
      <c r="D28" s="144"/>
      <c r="E28" s="147" t="s">
        <v>275</v>
      </c>
      <c r="F28" s="64">
        <v>45</v>
      </c>
      <c r="G28" s="64"/>
      <c r="H28" s="64"/>
    </row>
    <row r="29" spans="2:8" ht="12.75">
      <c r="B29" s="133"/>
      <c r="C29" s="143"/>
      <c r="D29" s="144"/>
      <c r="E29" s="147" t="s">
        <v>265</v>
      </c>
      <c r="F29" s="64">
        <v>55</v>
      </c>
      <c r="G29" s="64"/>
      <c r="H29" s="64"/>
    </row>
    <row r="30" spans="2:8" ht="12.75">
      <c r="B30" s="133"/>
      <c r="C30" s="143"/>
      <c r="D30" s="144"/>
      <c r="E30" s="147" t="s">
        <v>266</v>
      </c>
      <c r="F30" s="64">
        <v>55</v>
      </c>
      <c r="G30" s="64"/>
      <c r="H30" s="64"/>
    </row>
    <row r="31" spans="2:8" ht="12.75">
      <c r="B31" s="133"/>
      <c r="C31" s="143"/>
      <c r="D31" s="144"/>
      <c r="E31" s="147" t="s">
        <v>267</v>
      </c>
      <c r="F31" s="64">
        <v>55</v>
      </c>
      <c r="G31" s="64"/>
      <c r="H31" s="64"/>
    </row>
    <row r="32" spans="2:8" ht="12.75">
      <c r="B32" s="134"/>
      <c r="C32" s="145"/>
      <c r="D32" s="146"/>
      <c r="E32" s="147" t="s">
        <v>268</v>
      </c>
      <c r="F32" s="64">
        <v>55</v>
      </c>
      <c r="G32" s="64"/>
      <c r="H32" s="64"/>
    </row>
    <row r="33" spans="4:8" ht="12.75">
      <c r="D33" s="90"/>
      <c r="E33" s="148"/>
      <c r="F33" s="64"/>
      <c r="G33" s="90"/>
      <c r="H33" s="64"/>
    </row>
    <row r="34" spans="2:8" ht="12.75">
      <c r="B34" s="132" t="s">
        <v>259</v>
      </c>
      <c r="C34" s="140" t="s">
        <v>278</v>
      </c>
      <c r="D34" s="141"/>
      <c r="E34" s="147" t="s">
        <v>279</v>
      </c>
      <c r="F34" s="64">
        <v>45</v>
      </c>
      <c r="G34" s="64"/>
      <c r="H34" s="64"/>
    </row>
    <row r="35" spans="2:8" ht="12.75">
      <c r="B35" s="133"/>
      <c r="C35" s="143"/>
      <c r="D35" s="144"/>
      <c r="E35" s="147" t="s">
        <v>273</v>
      </c>
      <c r="F35" s="64">
        <v>45</v>
      </c>
      <c r="G35" s="64"/>
      <c r="H35" s="64"/>
    </row>
    <row r="36" spans="2:8" ht="12.75">
      <c r="B36" s="133"/>
      <c r="C36" s="143"/>
      <c r="D36" s="144"/>
      <c r="E36" s="147" t="s">
        <v>280</v>
      </c>
      <c r="F36" s="64">
        <v>45</v>
      </c>
      <c r="G36" s="64"/>
      <c r="H36" s="64"/>
    </row>
    <row r="37" spans="2:8" ht="12.75">
      <c r="B37" s="133"/>
      <c r="C37" s="143"/>
      <c r="D37" s="144"/>
      <c r="E37" s="147" t="s">
        <v>274</v>
      </c>
      <c r="F37" s="64">
        <v>45</v>
      </c>
      <c r="G37" s="64"/>
      <c r="H37" s="64"/>
    </row>
    <row r="38" spans="2:8" ht="12.75">
      <c r="B38" s="133"/>
      <c r="C38" s="143"/>
      <c r="D38" s="144"/>
      <c r="E38" s="147" t="s">
        <v>275</v>
      </c>
      <c r="F38" s="64">
        <v>45</v>
      </c>
      <c r="G38" s="64"/>
      <c r="H38" s="64"/>
    </row>
    <row r="39" spans="2:8" ht="12.75">
      <c r="B39" s="133"/>
      <c r="C39" s="143"/>
      <c r="D39" s="144"/>
      <c r="E39" s="147" t="s">
        <v>265</v>
      </c>
      <c r="F39" s="64">
        <v>45</v>
      </c>
      <c r="G39" s="64"/>
      <c r="H39" s="64"/>
    </row>
    <row r="40" spans="2:8" ht="12.75">
      <c r="B40" s="133"/>
      <c r="C40" s="143"/>
      <c r="D40" s="144"/>
      <c r="E40" s="147" t="s">
        <v>266</v>
      </c>
      <c r="F40" s="64">
        <v>45</v>
      </c>
      <c r="G40" s="64"/>
      <c r="H40" s="64"/>
    </row>
    <row r="41" spans="2:8" ht="12.75">
      <c r="B41" s="133"/>
      <c r="C41" s="143"/>
      <c r="D41" s="144"/>
      <c r="E41" s="147" t="s">
        <v>276</v>
      </c>
      <c r="F41" s="64">
        <v>45</v>
      </c>
      <c r="G41" s="64"/>
      <c r="H41" s="64"/>
    </row>
    <row r="42" spans="2:8" ht="12.75">
      <c r="B42" s="133"/>
      <c r="C42" s="143"/>
      <c r="D42" s="144"/>
      <c r="E42" s="147" t="s">
        <v>277</v>
      </c>
      <c r="F42" s="64">
        <v>45</v>
      </c>
      <c r="G42" s="64"/>
      <c r="H42" s="64"/>
    </row>
    <row r="43" spans="2:8" ht="12.75">
      <c r="B43" s="134"/>
      <c r="C43" s="145"/>
      <c r="D43" s="146"/>
      <c r="E43" s="147" t="s">
        <v>268</v>
      </c>
      <c r="F43" s="64">
        <v>45</v>
      </c>
      <c r="G43" s="64"/>
      <c r="H43" s="64"/>
    </row>
    <row r="44" spans="5:8" ht="12.75">
      <c r="E44" s="148"/>
      <c r="F44" s="64"/>
      <c r="G44" s="90"/>
      <c r="H44" s="64"/>
    </row>
    <row r="45" spans="2:8" ht="12.75">
      <c r="B45" s="132" t="s">
        <v>259</v>
      </c>
      <c r="C45" s="140" t="s">
        <v>281</v>
      </c>
      <c r="D45" s="141"/>
      <c r="E45" s="147" t="s">
        <v>271</v>
      </c>
      <c r="F45" s="64">
        <v>45</v>
      </c>
      <c r="G45" s="64"/>
      <c r="H45" s="64"/>
    </row>
    <row r="46" spans="2:8" ht="12.75">
      <c r="B46" s="134"/>
      <c r="C46" s="145"/>
      <c r="D46" s="146"/>
      <c r="E46" s="147" t="s">
        <v>282</v>
      </c>
      <c r="F46" s="64">
        <v>45</v>
      </c>
      <c r="G46" s="64"/>
      <c r="H46" s="64"/>
    </row>
    <row r="47" spans="2:8" ht="12.75">
      <c r="B47" s="90"/>
      <c r="C47" s="90"/>
      <c r="D47" s="90"/>
      <c r="E47" s="148"/>
      <c r="F47" s="90"/>
      <c r="G47" s="90"/>
      <c r="H47" s="64"/>
    </row>
    <row r="48" ht="12.75">
      <c r="H48" s="64"/>
    </row>
    <row r="49" spans="2:8" ht="12.75">
      <c r="B49" s="149" t="s">
        <v>283</v>
      </c>
      <c r="C49" s="142"/>
      <c r="D49" s="178" t="s">
        <v>428</v>
      </c>
      <c r="E49" s="142"/>
      <c r="F49" s="64">
        <v>30</v>
      </c>
      <c r="G49" s="64"/>
      <c r="H49" s="64"/>
    </row>
    <row r="50" spans="2:8" ht="12.75">
      <c r="B50" s="140" t="s">
        <v>284</v>
      </c>
      <c r="C50" s="141"/>
      <c r="D50" s="110"/>
      <c r="E50" s="142"/>
      <c r="F50" s="64">
        <v>30</v>
      </c>
      <c r="G50" s="64"/>
      <c r="H50" s="64"/>
    </row>
    <row r="51" ht="12.75">
      <c r="H51" s="64"/>
    </row>
    <row r="52" spans="2:8" ht="12.75">
      <c r="B52" s="150" t="s">
        <v>285</v>
      </c>
      <c r="C52" s="155" t="s">
        <v>360</v>
      </c>
      <c r="D52" s="151"/>
      <c r="E52" s="151"/>
      <c r="F52" s="92">
        <v>55</v>
      </c>
      <c r="G52" s="64"/>
      <c r="H52" s="64"/>
    </row>
    <row r="53" spans="2:8" ht="12.75">
      <c r="B53" t="s">
        <v>286</v>
      </c>
      <c r="C53" s="64" t="s">
        <v>359</v>
      </c>
      <c r="D53" s="64"/>
      <c r="E53" s="152"/>
      <c r="F53" s="64">
        <v>26</v>
      </c>
      <c r="G53" s="64"/>
      <c r="H53" s="64"/>
    </row>
    <row r="54" spans="2:8" ht="12.75">
      <c r="B54" s="140" t="s">
        <v>287</v>
      </c>
      <c r="C54" s="141"/>
      <c r="D54" s="92" t="s">
        <v>288</v>
      </c>
      <c r="E54" s="64"/>
      <c r="F54" s="64">
        <v>26</v>
      </c>
      <c r="G54" s="64"/>
      <c r="H54" s="64"/>
    </row>
    <row r="55" spans="2:8" ht="12.75">
      <c r="B55" s="143"/>
      <c r="C55" s="144"/>
      <c r="D55" s="92" t="s">
        <v>289</v>
      </c>
      <c r="E55" s="64"/>
      <c r="F55" s="64">
        <v>26</v>
      </c>
      <c r="G55" s="64"/>
      <c r="H55" s="64"/>
    </row>
    <row r="56" spans="2:8" ht="12.75">
      <c r="B56" s="143"/>
      <c r="C56" s="144"/>
      <c r="D56" s="92" t="s">
        <v>290</v>
      </c>
      <c r="E56" s="64"/>
      <c r="F56" s="64">
        <v>26</v>
      </c>
      <c r="G56" s="64"/>
      <c r="H56" s="64"/>
    </row>
    <row r="57" spans="2:8" ht="12.75">
      <c r="B57" s="145"/>
      <c r="C57" s="146"/>
      <c r="D57" s="92"/>
      <c r="E57" s="64"/>
      <c r="F57" s="64"/>
      <c r="G57" s="64"/>
      <c r="H57" s="64"/>
    </row>
    <row r="58" spans="2:8" ht="12.75">
      <c r="B58" s="90"/>
      <c r="C58" s="90"/>
      <c r="D58" s="90"/>
      <c r="E58" s="90"/>
      <c r="F58" s="90"/>
      <c r="G58" s="90"/>
      <c r="H58" s="64"/>
    </row>
    <row r="59" spans="2:8" ht="12.75">
      <c r="B59" s="140" t="s">
        <v>287</v>
      </c>
      <c r="C59" s="141"/>
      <c r="D59" s="92" t="s">
        <v>288</v>
      </c>
      <c r="E59" s="64"/>
      <c r="F59" s="64">
        <v>26</v>
      </c>
      <c r="G59" s="64"/>
      <c r="H59" s="64"/>
    </row>
    <row r="60" spans="2:8" ht="12.75">
      <c r="B60" s="143" t="s">
        <v>291</v>
      </c>
      <c r="C60" s="144"/>
      <c r="D60" s="92" t="s">
        <v>289</v>
      </c>
      <c r="E60" s="64"/>
      <c r="F60" s="64">
        <v>26</v>
      </c>
      <c r="G60" s="64"/>
      <c r="H60" s="64"/>
    </row>
    <row r="61" spans="2:8" ht="12.75">
      <c r="B61" s="143"/>
      <c r="C61" s="144"/>
      <c r="D61" s="92" t="s">
        <v>290</v>
      </c>
      <c r="E61" s="64"/>
      <c r="F61" s="64">
        <v>26</v>
      </c>
      <c r="G61" s="64"/>
      <c r="H61" s="64"/>
    </row>
    <row r="62" spans="2:8" ht="12.75">
      <c r="B62" s="145"/>
      <c r="C62" s="146"/>
      <c r="D62" s="92"/>
      <c r="E62" s="64"/>
      <c r="F62" s="64"/>
      <c r="G62" s="64"/>
      <c r="H62" s="64"/>
    </row>
    <row r="63" ht="12.75">
      <c r="H63" s="64"/>
    </row>
    <row r="64" spans="2:8" ht="12.75">
      <c r="B64" s="179" t="s">
        <v>429</v>
      </c>
      <c r="C64" s="141"/>
      <c r="D64" s="153">
        <v>16</v>
      </c>
      <c r="E64" s="64"/>
      <c r="F64" s="64">
        <v>5</v>
      </c>
      <c r="G64" s="64"/>
      <c r="H64" s="64"/>
    </row>
    <row r="65" spans="2:8" ht="12.75">
      <c r="B65" s="143"/>
      <c r="C65" s="144"/>
      <c r="D65" s="153">
        <v>20</v>
      </c>
      <c r="E65" s="64"/>
      <c r="F65" s="64">
        <v>5</v>
      </c>
      <c r="G65" s="64"/>
      <c r="H65" s="64"/>
    </row>
    <row r="66" spans="2:8" ht="12.75">
      <c r="B66" s="143"/>
      <c r="C66" s="144"/>
      <c r="D66" s="153">
        <v>25</v>
      </c>
      <c r="E66" s="64"/>
      <c r="F66" s="64">
        <v>5</v>
      </c>
      <c r="G66" s="64"/>
      <c r="H66" s="64"/>
    </row>
    <row r="67" spans="2:8" ht="12.75">
      <c r="B67" s="143"/>
      <c r="C67" s="144"/>
      <c r="D67" s="153">
        <v>30</v>
      </c>
      <c r="E67" s="64"/>
      <c r="F67" s="64">
        <v>5</v>
      </c>
      <c r="G67" s="64"/>
      <c r="H67" s="64"/>
    </row>
    <row r="68" spans="2:8" ht="12.75">
      <c r="B68" s="143"/>
      <c r="C68" s="144"/>
      <c r="D68" s="153">
        <v>35</v>
      </c>
      <c r="E68" s="64"/>
      <c r="F68" s="64">
        <v>5</v>
      </c>
      <c r="G68" s="64"/>
      <c r="H68" s="64"/>
    </row>
    <row r="69" spans="2:8" ht="12.75">
      <c r="B69" s="145"/>
      <c r="C69" s="146"/>
      <c r="D69" s="153">
        <v>40</v>
      </c>
      <c r="E69" s="64"/>
      <c r="F69" s="64">
        <v>5</v>
      </c>
      <c r="G69" s="64"/>
      <c r="H69" s="64"/>
    </row>
    <row r="70" spans="2:8" ht="12.75">
      <c r="B70" s="179" t="s">
        <v>430</v>
      </c>
      <c r="C70" s="141"/>
      <c r="D70" s="153">
        <v>16</v>
      </c>
      <c r="E70" s="64"/>
      <c r="F70" s="64">
        <v>5</v>
      </c>
      <c r="G70" s="64"/>
      <c r="H70" s="64"/>
    </row>
    <row r="71" spans="2:8" ht="12.75">
      <c r="B71" s="143" t="s">
        <v>292</v>
      </c>
      <c r="C71" s="144"/>
      <c r="D71" s="153">
        <v>20</v>
      </c>
      <c r="E71" s="64"/>
      <c r="F71" s="64">
        <v>5</v>
      </c>
      <c r="G71" s="64"/>
      <c r="H71" s="64"/>
    </row>
    <row r="72" spans="2:8" ht="12.75">
      <c r="B72" s="143"/>
      <c r="C72" s="144"/>
      <c r="D72" s="153">
        <v>25</v>
      </c>
      <c r="E72" s="64"/>
      <c r="F72" s="64">
        <v>5</v>
      </c>
      <c r="G72" s="64"/>
      <c r="H72" s="64"/>
    </row>
    <row r="73" spans="2:8" ht="12.75">
      <c r="B73" s="143"/>
      <c r="C73" s="144"/>
      <c r="D73" s="153">
        <v>30</v>
      </c>
      <c r="E73" s="64"/>
      <c r="F73" s="64">
        <v>5</v>
      </c>
      <c r="G73" s="64"/>
      <c r="H73" s="64"/>
    </row>
    <row r="74" spans="2:8" ht="12.75">
      <c r="B74" s="143"/>
      <c r="C74" s="144"/>
      <c r="D74" s="153">
        <v>35</v>
      </c>
      <c r="E74" s="64"/>
      <c r="F74" s="64">
        <v>5</v>
      </c>
      <c r="G74" s="64"/>
      <c r="H74" s="64"/>
    </row>
    <row r="75" spans="2:8" ht="12.75">
      <c r="B75" s="145"/>
      <c r="C75" s="146"/>
      <c r="D75" s="153">
        <v>40</v>
      </c>
      <c r="E75" s="64"/>
      <c r="F75" s="64">
        <v>5</v>
      </c>
      <c r="G75" s="64"/>
      <c r="H75" s="64"/>
    </row>
    <row r="76" spans="4:8" ht="12.75">
      <c r="D76" s="154"/>
      <c r="H76" s="64"/>
    </row>
    <row r="77" spans="2:8" ht="12.75">
      <c r="B77" s="132" t="s">
        <v>293</v>
      </c>
      <c r="C77" s="147" t="s">
        <v>294</v>
      </c>
      <c r="D77" s="153">
        <v>16</v>
      </c>
      <c r="E77" s="64"/>
      <c r="F77" s="64">
        <v>15</v>
      </c>
      <c r="G77" s="64"/>
      <c r="H77" s="64"/>
    </row>
    <row r="78" spans="2:8" ht="12.75">
      <c r="B78" s="133"/>
      <c r="C78" s="147" t="s">
        <v>294</v>
      </c>
      <c r="D78" s="153">
        <v>20</v>
      </c>
      <c r="E78" s="64"/>
      <c r="F78" s="64">
        <v>15</v>
      </c>
      <c r="G78" s="64"/>
      <c r="H78" s="64"/>
    </row>
    <row r="79" spans="2:8" ht="12.75">
      <c r="B79" s="133"/>
      <c r="C79" s="147" t="s">
        <v>294</v>
      </c>
      <c r="D79" s="153">
        <v>25</v>
      </c>
      <c r="E79" s="64"/>
      <c r="F79" s="64">
        <v>15</v>
      </c>
      <c r="G79" s="64"/>
      <c r="H79" s="64"/>
    </row>
    <row r="80" spans="2:8" ht="12.75">
      <c r="B80" s="134"/>
      <c r="C80" s="147" t="s">
        <v>294</v>
      </c>
      <c r="D80" s="153">
        <v>32</v>
      </c>
      <c r="E80" s="64"/>
      <c r="F80" s="64">
        <v>15</v>
      </c>
      <c r="G80" s="64"/>
      <c r="H80" s="64"/>
    </row>
    <row r="81" spans="2:8" ht="12.75">
      <c r="B81" s="64" t="s">
        <v>295</v>
      </c>
      <c r="C81" s="64"/>
      <c r="D81" s="147"/>
      <c r="E81" s="64"/>
      <c r="F81" s="92">
        <v>45</v>
      </c>
      <c r="G81" s="64"/>
      <c r="H81" s="64"/>
    </row>
    <row r="82" ht="12.75">
      <c r="H82" s="64"/>
    </row>
    <row r="83" spans="2:8" ht="12.75">
      <c r="B83" s="132" t="s">
        <v>296</v>
      </c>
      <c r="C83" s="147" t="s">
        <v>294</v>
      </c>
      <c r="D83" s="153">
        <v>1</v>
      </c>
      <c r="E83" s="64"/>
      <c r="F83" s="64">
        <v>15</v>
      </c>
      <c r="G83" s="64"/>
      <c r="H83" s="64"/>
    </row>
    <row r="84" spans="2:8" ht="12.75">
      <c r="B84" s="133"/>
      <c r="C84" s="147" t="s">
        <v>294</v>
      </c>
      <c r="D84" s="153">
        <v>1.5</v>
      </c>
      <c r="E84" s="64"/>
      <c r="F84" s="64">
        <v>15</v>
      </c>
      <c r="G84" s="64"/>
      <c r="H84" s="64"/>
    </row>
    <row r="85" spans="2:8" ht="12.75">
      <c r="B85" s="133"/>
      <c r="C85" s="147" t="s">
        <v>294</v>
      </c>
      <c r="D85" s="153">
        <v>2</v>
      </c>
      <c r="E85" s="64"/>
      <c r="F85" s="64">
        <v>15</v>
      </c>
      <c r="G85" s="64"/>
      <c r="H85" s="64"/>
    </row>
    <row r="86" spans="2:8" ht="12.75">
      <c r="B86" s="133"/>
      <c r="C86" s="147" t="s">
        <v>294</v>
      </c>
      <c r="D86" s="153">
        <v>2.5</v>
      </c>
      <c r="E86" s="64"/>
      <c r="F86" s="64">
        <v>15</v>
      </c>
      <c r="G86" s="64"/>
      <c r="H86" s="64"/>
    </row>
    <row r="87" spans="2:8" ht="12.75">
      <c r="B87" s="133"/>
      <c r="C87" s="147" t="s">
        <v>294</v>
      </c>
      <c r="D87" s="153">
        <v>3</v>
      </c>
      <c r="E87" s="64"/>
      <c r="F87" s="64">
        <v>15</v>
      </c>
      <c r="G87" s="64"/>
      <c r="H87" s="64"/>
    </row>
    <row r="88" spans="2:8" ht="12.75">
      <c r="B88" s="133"/>
      <c r="C88" s="147" t="s">
        <v>294</v>
      </c>
      <c r="D88" s="153">
        <v>3.5</v>
      </c>
      <c r="E88" s="64"/>
      <c r="F88" s="64">
        <v>15</v>
      </c>
      <c r="G88" s="64"/>
      <c r="H88" s="64"/>
    </row>
    <row r="89" spans="2:8" ht="12.75">
      <c r="B89" s="133"/>
      <c r="C89" s="147" t="s">
        <v>294</v>
      </c>
      <c r="D89" s="153">
        <v>4</v>
      </c>
      <c r="E89" s="64"/>
      <c r="F89" s="64">
        <v>15</v>
      </c>
      <c r="G89" s="64"/>
      <c r="H89" s="64"/>
    </row>
    <row r="90" spans="2:8" ht="12.75">
      <c r="B90" s="133"/>
      <c r="C90" s="147" t="s">
        <v>294</v>
      </c>
      <c r="D90" s="153">
        <v>4.5</v>
      </c>
      <c r="E90" s="64"/>
      <c r="F90" s="64">
        <v>15</v>
      </c>
      <c r="G90" s="64"/>
      <c r="H90" s="64"/>
    </row>
    <row r="91" spans="2:8" ht="12.75">
      <c r="B91" s="133"/>
      <c r="C91" s="147" t="s">
        <v>294</v>
      </c>
      <c r="D91" s="153">
        <v>5</v>
      </c>
      <c r="E91" s="64"/>
      <c r="F91" s="64">
        <v>15</v>
      </c>
      <c r="G91" s="64"/>
      <c r="H91" s="64"/>
    </row>
    <row r="92" spans="2:8" ht="12.75">
      <c r="B92" s="133"/>
      <c r="C92" s="147" t="s">
        <v>294</v>
      </c>
      <c r="D92" s="153">
        <v>5.5</v>
      </c>
      <c r="E92" s="64"/>
      <c r="F92" s="64">
        <v>15</v>
      </c>
      <c r="G92" s="64"/>
      <c r="H92" s="64"/>
    </row>
    <row r="93" spans="2:8" ht="12.75">
      <c r="B93" s="133"/>
      <c r="C93" s="147" t="s">
        <v>294</v>
      </c>
      <c r="D93" s="153">
        <v>6</v>
      </c>
      <c r="E93" s="64"/>
      <c r="F93" s="64">
        <v>15</v>
      </c>
      <c r="G93" s="64"/>
      <c r="H93" s="64"/>
    </row>
    <row r="94" spans="2:8" ht="12.75">
      <c r="B94" s="133"/>
      <c r="C94" s="147" t="s">
        <v>294</v>
      </c>
      <c r="D94" s="153">
        <v>6.5</v>
      </c>
      <c r="E94" s="64"/>
      <c r="F94" s="64">
        <v>15</v>
      </c>
      <c r="G94" s="64"/>
      <c r="H94" s="64"/>
    </row>
    <row r="95" spans="2:8" ht="12.75">
      <c r="B95" s="133"/>
      <c r="C95" s="147" t="s">
        <v>294</v>
      </c>
      <c r="D95" s="153">
        <v>7</v>
      </c>
      <c r="E95" s="64"/>
      <c r="F95" s="64">
        <v>15</v>
      </c>
      <c r="G95" s="64"/>
      <c r="H95" s="64"/>
    </row>
    <row r="96" spans="2:8" ht="12.75">
      <c r="B96" s="133"/>
      <c r="C96" s="147" t="s">
        <v>294</v>
      </c>
      <c r="D96" s="153">
        <v>7.5</v>
      </c>
      <c r="E96" s="64"/>
      <c r="F96" s="64">
        <v>15</v>
      </c>
      <c r="G96" s="64"/>
      <c r="H96" s="64"/>
    </row>
    <row r="97" spans="2:8" ht="12.75">
      <c r="B97" s="133"/>
      <c r="C97" s="147" t="s">
        <v>294</v>
      </c>
      <c r="D97" s="153">
        <v>8</v>
      </c>
      <c r="E97" s="64"/>
      <c r="F97" s="64">
        <v>15</v>
      </c>
      <c r="G97" s="64"/>
      <c r="H97" s="64"/>
    </row>
    <row r="98" spans="2:8" ht="12.75">
      <c r="B98" s="133"/>
      <c r="C98" s="147" t="s">
        <v>294</v>
      </c>
      <c r="D98" s="153">
        <v>8.5</v>
      </c>
      <c r="E98" s="64"/>
      <c r="F98" s="64">
        <v>15</v>
      </c>
      <c r="G98" s="64"/>
      <c r="H98" s="64"/>
    </row>
    <row r="99" spans="2:8" ht="12.75">
      <c r="B99" s="133"/>
      <c r="C99" s="147" t="s">
        <v>294</v>
      </c>
      <c r="D99" s="153">
        <v>9</v>
      </c>
      <c r="E99" s="64"/>
      <c r="F99" s="64">
        <v>15</v>
      </c>
      <c r="G99" s="64"/>
      <c r="H99" s="64"/>
    </row>
    <row r="100" spans="2:8" ht="12.75">
      <c r="B100" s="133"/>
      <c r="C100" s="147" t="s">
        <v>294</v>
      </c>
      <c r="D100" s="153">
        <v>9.5</v>
      </c>
      <c r="E100" s="64"/>
      <c r="F100" s="64">
        <v>15</v>
      </c>
      <c r="G100" s="64"/>
      <c r="H100" s="64"/>
    </row>
    <row r="101" spans="2:8" ht="12.75">
      <c r="B101" s="134"/>
      <c r="C101" s="147" t="s">
        <v>294</v>
      </c>
      <c r="D101" s="153">
        <v>10</v>
      </c>
      <c r="E101" s="64"/>
      <c r="F101" s="64">
        <v>15</v>
      </c>
      <c r="G101" s="64"/>
      <c r="H101" s="64"/>
    </row>
    <row r="102" spans="2:8" ht="12.75">
      <c r="B102" s="64"/>
      <c r="C102" s="64"/>
      <c r="D102" s="147"/>
      <c r="E102" s="64"/>
      <c r="F102" s="64"/>
      <c r="G102" s="64"/>
      <c r="H102" s="64"/>
    </row>
    <row r="103" spans="2:8" ht="12.75">
      <c r="B103" s="132" t="s">
        <v>297</v>
      </c>
      <c r="C103" s="147" t="s">
        <v>298</v>
      </c>
      <c r="D103" s="153">
        <v>3</v>
      </c>
      <c r="E103" s="64"/>
      <c r="F103" s="64">
        <v>55</v>
      </c>
      <c r="G103" s="64"/>
      <c r="H103" s="64"/>
    </row>
    <row r="104" spans="2:8" ht="12.75">
      <c r="B104" s="133"/>
      <c r="C104" s="147" t="s">
        <v>298</v>
      </c>
      <c r="D104" s="153">
        <v>4</v>
      </c>
      <c r="E104" s="64"/>
      <c r="F104" s="64">
        <v>55</v>
      </c>
      <c r="G104" s="64"/>
      <c r="H104" s="64"/>
    </row>
    <row r="105" spans="2:8" ht="12.75">
      <c r="B105" s="133"/>
      <c r="C105" s="147" t="s">
        <v>298</v>
      </c>
      <c r="D105" s="153">
        <v>5</v>
      </c>
      <c r="E105" s="64"/>
      <c r="F105" s="64">
        <v>55</v>
      </c>
      <c r="G105" s="64"/>
      <c r="H105" s="64"/>
    </row>
    <row r="106" spans="2:8" ht="12.75">
      <c r="B106" s="133"/>
      <c r="C106" s="147" t="s">
        <v>298</v>
      </c>
      <c r="D106" s="153">
        <v>6</v>
      </c>
      <c r="E106" s="64"/>
      <c r="F106" s="64">
        <v>55</v>
      </c>
      <c r="G106" s="64"/>
      <c r="H106" s="64"/>
    </row>
    <row r="107" spans="2:8" ht="12.75">
      <c r="B107" s="133"/>
      <c r="C107" s="147" t="s">
        <v>298</v>
      </c>
      <c r="D107" s="153">
        <v>8</v>
      </c>
      <c r="E107" s="64"/>
      <c r="F107" s="64">
        <v>55</v>
      </c>
      <c r="G107" s="64"/>
      <c r="H107" s="64"/>
    </row>
    <row r="108" spans="2:8" ht="12.75">
      <c r="B108" s="133"/>
      <c r="C108" s="147" t="s">
        <v>298</v>
      </c>
      <c r="D108" s="153">
        <v>10</v>
      </c>
      <c r="E108" s="64"/>
      <c r="F108" s="64">
        <v>55</v>
      </c>
      <c r="G108" s="64"/>
      <c r="H108" s="64"/>
    </row>
    <row r="109" spans="2:8" ht="12.75">
      <c r="B109" s="133"/>
      <c r="C109" s="147" t="s">
        <v>298</v>
      </c>
      <c r="D109" s="153">
        <v>12</v>
      </c>
      <c r="E109" s="64"/>
      <c r="F109" s="64">
        <v>55</v>
      </c>
      <c r="G109" s="64"/>
      <c r="H109" s="64"/>
    </row>
    <row r="110" spans="2:8" ht="12.75">
      <c r="B110" s="134"/>
      <c r="C110" s="147" t="s">
        <v>298</v>
      </c>
      <c r="D110" s="153">
        <v>16</v>
      </c>
      <c r="E110" s="64"/>
      <c r="F110" s="64">
        <v>55</v>
      </c>
      <c r="G110" s="64"/>
      <c r="H110" s="64"/>
    </row>
  </sheetData>
  <sheetProtection/>
  <printOptions/>
  <pageMargins left="0.6692913385826772" right="0" top="0.5905511811023623" bottom="1.0236220472440944" header="0" footer="0"/>
  <pageSetup fitToHeight="6" horizontalDpi="600" verticalDpi="600" orientation="portrait" paperSize="9" scale="75" r:id="rId1"/>
  <headerFooter alignWithMargins="0">
    <oddHeader>&amp;Ljp&amp;CPodklady pro výběr zařízení&amp;RSŠ  A.C. Boskovice</oddHeader>
    <oddFooter>&amp;L&amp;F_&amp;A&amp;C&amp;P / &amp;N&amp;R150515&amp;D   &amp;T</oddFooter>
  </headerFooter>
  <rowBreaks count="1" manualBreakCount="1">
    <brk id="6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Ing. Roman Bielak</cp:lastModifiedBy>
  <cp:lastPrinted>2017-08-01T12:29:20Z</cp:lastPrinted>
  <dcterms:created xsi:type="dcterms:W3CDTF">2008-02-05T16:58:06Z</dcterms:created>
  <dcterms:modified xsi:type="dcterms:W3CDTF">2018-03-01T07:39:04Z</dcterms:modified>
  <cp:category/>
  <cp:version/>
  <cp:contentType/>
  <cp:contentStatus/>
</cp:coreProperties>
</file>