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POPIS" sheetId="7" r:id="rId1"/>
    <sheet name="SOUHRN" sheetId="6" r:id="rId2"/>
  </sheets>
  <definedNames>
    <definedName name="_xlnm.Print_Area" localSheetId="0">'POPIS'!$B$2:$C$40</definedName>
    <definedName name="_xlnm.Print_Area" localSheetId="1">'SOUHRN'!$A$1:$U$59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<sst xmlns="http://schemas.openxmlformats.org/spreadsheetml/2006/main" count="303" uniqueCount="112">
  <si>
    <t>Truhlář</t>
  </si>
  <si>
    <t>Zedník</t>
  </si>
  <si>
    <t>Montér suchých staveb</t>
  </si>
  <si>
    <t>Obor</t>
  </si>
  <si>
    <t>Mistr</t>
  </si>
  <si>
    <t>Blaha Ondřej</t>
  </si>
  <si>
    <t>Pražák Petr</t>
  </si>
  <si>
    <t>Huspenina Jiří</t>
  </si>
  <si>
    <t>Hulinský Pavel</t>
  </si>
  <si>
    <t>Černý Jaroslav</t>
  </si>
  <si>
    <t>Rubíček Ladislav</t>
  </si>
  <si>
    <t>Sedláček Lukáš</t>
  </si>
  <si>
    <t>Beneš Petr</t>
  </si>
  <si>
    <t>Velikost kalhot</t>
  </si>
  <si>
    <t>Podlahář</t>
  </si>
  <si>
    <t>Velikost bundy</t>
  </si>
  <si>
    <t>Jíl/rašelina</t>
  </si>
  <si>
    <t>Šedá/černá</t>
  </si>
  <si>
    <t>Instalatér</t>
  </si>
  <si>
    <t>Bartoň Karel</t>
  </si>
  <si>
    <t>Koukal Lukáš</t>
  </si>
  <si>
    <t>Saitl Radim</t>
  </si>
  <si>
    <t>Schmidt Karel</t>
  </si>
  <si>
    <t>Borek Daniel</t>
  </si>
  <si>
    <t>Šmarda lubomír</t>
  </si>
  <si>
    <t>Procházka Pavel</t>
  </si>
  <si>
    <t>Jašek Josef</t>
  </si>
  <si>
    <t>MIEZ</t>
  </si>
  <si>
    <t>Fišer Radek</t>
  </si>
  <si>
    <t>Hrdlička Jiří</t>
  </si>
  <si>
    <t>Šlezinger Kamil</t>
  </si>
  <si>
    <t>Jakubec Josef</t>
  </si>
  <si>
    <t>Ezp</t>
  </si>
  <si>
    <t>Mikuš Jiří</t>
  </si>
  <si>
    <t>Sláma Jiří</t>
  </si>
  <si>
    <t>Malíř</t>
  </si>
  <si>
    <t>Šimek Miloš</t>
  </si>
  <si>
    <t>Elektrikář</t>
  </si>
  <si>
    <t>Plch Antonín</t>
  </si>
  <si>
    <t>Trnka Daniel</t>
  </si>
  <si>
    <t>bílá/šedá</t>
  </si>
  <si>
    <t>šedá/černá</t>
  </si>
  <si>
    <t>VUOV</t>
  </si>
  <si>
    <t>Kratochvíl Josef</t>
  </si>
  <si>
    <t>Pekařík Vladimír</t>
  </si>
  <si>
    <t>Štěpánek Jiří</t>
  </si>
  <si>
    <t>s laclem</t>
  </si>
  <si>
    <t>do pasu</t>
  </si>
  <si>
    <t>Barva kalhot a bundy</t>
  </si>
  <si>
    <t>černá</t>
  </si>
  <si>
    <t>grafit/cement</t>
  </si>
  <si>
    <t>sádra/jíl</t>
  </si>
  <si>
    <t>tmavomodrá/černá</t>
  </si>
  <si>
    <t>Petrů Mirek</t>
  </si>
  <si>
    <t>ks</t>
  </si>
  <si>
    <t>Kč bez DPH</t>
  </si>
  <si>
    <t>Kč bez DPH/ks</t>
  </si>
  <si>
    <t>Kč bez DPH celkem</t>
  </si>
  <si>
    <t>Kč s DPH</t>
  </si>
  <si>
    <t>ZŘTV</t>
  </si>
  <si>
    <t>ŘEDITEL</t>
  </si>
  <si>
    <t>Veselý Petr</t>
  </si>
  <si>
    <t>Bartoś Andrzej</t>
  </si>
  <si>
    <t xml:space="preserve"> -</t>
  </si>
  <si>
    <t>POLO TRIKO</t>
  </si>
  <si>
    <t>TRIKO</t>
  </si>
  <si>
    <t>Velikost polotrika</t>
  </si>
  <si>
    <t>KS</t>
  </si>
  <si>
    <t>Velikost trika</t>
  </si>
  <si>
    <t>Typ kalhot</t>
  </si>
  <si>
    <t>Procházka Marek</t>
  </si>
  <si>
    <t>PÁNSKÉ</t>
  </si>
  <si>
    <t>DÁMSKÉ</t>
  </si>
  <si>
    <t>Kandelová Marie</t>
  </si>
  <si>
    <t>bílá/antracit</t>
  </si>
  <si>
    <t>černá/antracit</t>
  </si>
  <si>
    <t>barva</t>
  </si>
  <si>
    <t>CELKEM PÁNSKÉ</t>
  </si>
  <si>
    <t>CELKEM PÁNSKÉ A DÁMSKÉ</t>
  </si>
  <si>
    <t>54- prodlouž.</t>
  </si>
  <si>
    <t>56- prodlouž.</t>
  </si>
  <si>
    <t>Barva</t>
  </si>
  <si>
    <t>pánská bunda</t>
  </si>
  <si>
    <t>pánské polo triko</t>
  </si>
  <si>
    <t>pánské triko</t>
  </si>
  <si>
    <t>dámské polo triko</t>
  </si>
  <si>
    <t>dámské triko</t>
  </si>
  <si>
    <t>SOUHRN</t>
  </si>
  <si>
    <t>CELKEM</t>
  </si>
  <si>
    <t>Př. III.1 Seznam a technická specifikace části 1: Pracovní oděvy pro UOV</t>
  </si>
  <si>
    <t>Pracovní kalhoty do pasu</t>
  </si>
  <si>
    <t>Pracovní kalhoty s laclem</t>
  </si>
  <si>
    <t>Pracovní bunda</t>
  </si>
  <si>
    <t>Polo triko</t>
  </si>
  <si>
    <t xml:space="preserve"> - česaná, kvalitní bavlna
 - s límcem a trojitá knoflíková lišta
 - dvojbarevné provedení – např. kontrastní vsadky na ramenou a bocích, barevný límec
Materiál: 100 % bavlna (min. 190 g/m²).
Lze prát při 60 °C.
</t>
  </si>
  <si>
    <t>Triko</t>
  </si>
  <si>
    <t xml:space="preserve"> - česaná, vysoce kvalitní bavlna
 - kulatý výstřih
 - dvoubarevné provedení – např. vsadky na ramenou z kontrastních barev, barevný límec
Materiál: 100 % bavlna (min. 180 g/m²).
Lze prát při 60 °C.
</t>
  </si>
  <si>
    <t>VZOR:</t>
  </si>
  <si>
    <t>Všechny dodávané výrobky musí být v souladu s platnými technickými normami.</t>
  </si>
  <si>
    <t xml:space="preserve">Pracovní bunka bude vybavena na náprsní kapse nášivka obsahující logo a název školy
a jméno, pozici a obor zaměstnance (celkem 33 zaměstnanců).
</t>
  </si>
  <si>
    <t>uveďte konkrétní výrobek včetně uvedenívýrobce pro možnost kontroly splnění požadavků</t>
  </si>
  <si>
    <t>PRACOVNÍ BUNDY DO PASU</t>
  </si>
  <si>
    <t>PRACOVNÍ KALHOTY</t>
  </si>
  <si>
    <t>pánské pracovní kalhoty do pasu</t>
  </si>
  <si>
    <t>pánské pracovní kalhoty s laclem</t>
  </si>
  <si>
    <t>dámské pracovní kalhoty s laclem</t>
  </si>
  <si>
    <t>dámská pracovní bunda</t>
  </si>
  <si>
    <r>
      <t xml:space="preserve">Kvalitní pracovní bunda pro profesionální použití z odolného materiálu.
1. stojáček uvnitř z mikrofleecu
2. průběžný zip s lištou s patentkami a podsádkou
3. kapsa na patentku
4. anatomicky tvarované rukávy, vlevo s min. třemi přihrádkami na tužky
5. kapsa Napoleon
6. dvě podélné kapsy se zipy
7. manžety uvnitř s elastickou ochranou proti větru
8. reflexní pruhy na rukávech
Dvě vnitřní přihrádky
Dvoubarevné provedení
Materiál: 65 % polyester / 35 % bavlna (min 240 g/m²)
</t>
    </r>
    <r>
      <rPr>
        <b/>
        <sz val="11"/>
        <color theme="1"/>
        <rFont val="Calibri"/>
        <family val="2"/>
        <scheme val="minor"/>
      </rPr>
      <t>Vpředu na náprsní kapse nášivka obsahující:
-  logo a název školy
- Jméno, pozice, obor   (celkem 33 zaměstnanců)</t>
    </r>
    <r>
      <rPr>
        <sz val="11"/>
        <color theme="1"/>
        <rFont val="Calibri"/>
        <family val="2"/>
        <scheme val="minor"/>
      </rPr>
      <t xml:space="preserve">
</t>
    </r>
  </si>
  <si>
    <t xml:space="preserve">Kvalitní pracovní kalhoty pro profesionální použití z odolného materiálu.
1. hluboké zásuvy kapes pro lepší „dosáhnutí“ levou rukou do pravé kapsy a naopak
2. šikmá přihrádka na mobilní telefon na levé nohavici
3. kapsy na nákoleníky nahoře, se suchým zipem
4. partie kolen z robustního materiálu 
5. reflexní pruhy na boku nohavic
6. široká poutka na pásek s upínáním pro zvláštní montážní tašky pro řemeslníky
7. postranní pružný pas (elastický integrovaný pas oděvu), uvnitř s jemnou úpravou
8. konstrukce zadních kapes pro pohodlné sezení se vsadkami z robustního materiálu (např. CORDURA)
9. funkční kapsa na skládací metr na pravé nohavici
10. stehenní kapsy s mnoha přihrádkami
Dvoubarevné provedení
Materiál: 65 % polyester / 35 % bavlna (min 240 g/m²)
</t>
  </si>
  <si>
    <t xml:space="preserve">Kvalitní pracovní kalhoty pro profesionální použití z odolného materiálu.
1. hluboké zásuvy kapes pro lepší „dosáhnutí“ levou rukou do pravé kapsy a naopak
2. šikmá přihrádka na mobilní telefon na levé nohavici
3. kapsy na nákoleníky nahoře, se suchým zipem
4. partie kolen z robustního materiálu 
5. reflexní pruhy na boku nohavic
6. široká poutka na pásek s upínáním pro zvláštní montážní tašky pro řemeslníky
7. postranní pružný pas (elastický integrovaný pas oděvu), uvnitř s jemnou úpravou
8. konstrukce zadních kapes pro pohodlné sezení se vsadkami z robustního materiálu  (např. CORDURA)
9. funkční kapsa na skládací metr na pravé nohavici 
10. stehenní kapsy s mnoha přihrádkami
11. lacl s min. dvěma přihrádkami na tužky
12. délkově nastavitelné šle s elastickými vsadkami
13. vnitřní a vnější kapsu na náprsní části
14. pružný díl v místě pohybu na zádech
Dvoubarevné provedení
Materiál: 65 % polyester / 35 % bavlna (min 240 g/m²)
</t>
  </si>
  <si>
    <t>Pracovní oděv pro učitele odborné výuky.</t>
  </si>
  <si>
    <r>
      <t xml:space="preserve">Pracovní oděvy budou dodávány jako Osobní ochranné pracovní prostředky (dále jen OOPP) ve smyslu zákoníku práce </t>
    </r>
    <r>
      <rPr>
        <sz val="11"/>
        <rFont val="Calibri"/>
        <family val="2"/>
      </rPr>
      <t>§104 a příslušných předpisů.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</si>
</sst>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0.049979999661445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2" fillId="0" borderId="0" xfId="0" applyFont="1"/>
    <xf numFmtId="0" fontId="2" fillId="3" borderId="7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2" fillId="12" borderId="4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13" borderId="7" xfId="0" applyFont="1" applyFill="1" applyBorder="1" applyAlignment="1">
      <alignment vertical="center"/>
    </xf>
    <xf numFmtId="0" fontId="2" fillId="13" borderId="3" xfId="0" applyFont="1" applyFill="1" applyBorder="1" applyAlignment="1">
      <alignment vertical="center"/>
    </xf>
    <xf numFmtId="0" fontId="2" fillId="13" borderId="5" xfId="0" applyFont="1" applyFill="1" applyBorder="1" applyAlignment="1">
      <alignment vertical="center"/>
    </xf>
    <xf numFmtId="0" fontId="0" fillId="14" borderId="11" xfId="0" applyFill="1" applyBorder="1" applyAlignment="1">
      <alignment horizontal="center"/>
    </xf>
    <xf numFmtId="3" fontId="0" fillId="0" borderId="0" xfId="0" applyNumberFormat="1"/>
    <xf numFmtId="0" fontId="2" fillId="13" borderId="4" xfId="0" applyFont="1" applyFill="1" applyBorder="1" applyAlignment="1">
      <alignment vertical="center"/>
    </xf>
    <xf numFmtId="0" fontId="2" fillId="0" borderId="4" xfId="0" applyFont="1" applyBorder="1"/>
    <xf numFmtId="0" fontId="2" fillId="0" borderId="0" xfId="0" applyFont="1" applyBorder="1"/>
    <xf numFmtId="0" fontId="0" fillId="15" borderId="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0" borderId="0" xfId="0" applyAlignment="1">
      <alignment wrapText="1"/>
    </xf>
    <xf numFmtId="0" fontId="2" fillId="16" borderId="4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16" borderId="7" xfId="0" applyFont="1" applyFill="1" applyBorder="1" applyAlignment="1">
      <alignment horizontal="left" vertical="center"/>
    </xf>
    <xf numFmtId="0" fontId="2" fillId="16" borderId="7" xfId="0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/>
    <xf numFmtId="0" fontId="6" fillId="0" borderId="0" xfId="0" applyFont="1"/>
    <xf numFmtId="0" fontId="0" fillId="0" borderId="9" xfId="0" applyFill="1" applyBorder="1" applyAlignment="1">
      <alignment horizontal="center"/>
    </xf>
    <xf numFmtId="0" fontId="0" fillId="15" borderId="10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9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/>
    </xf>
    <xf numFmtId="0" fontId="0" fillId="15" borderId="10" xfId="0" applyFill="1" applyBorder="1" applyAlignment="1">
      <alignment vertical="center"/>
    </xf>
    <xf numFmtId="0" fontId="0" fillId="15" borderId="11" xfId="0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0" fillId="15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7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11</xdr:row>
      <xdr:rowOff>76200</xdr:rowOff>
    </xdr:from>
    <xdr:to>
      <xdr:col>2</xdr:col>
      <xdr:colOff>1905000</xdr:colOff>
      <xdr:row>11</xdr:row>
      <xdr:rowOff>4495800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771775"/>
          <a:ext cx="1485900" cy="441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133350</xdr:colOff>
      <xdr:row>14</xdr:row>
      <xdr:rowOff>19050</xdr:rowOff>
    </xdr:from>
    <xdr:to>
      <xdr:col>2</xdr:col>
      <xdr:colOff>2200275</xdr:colOff>
      <xdr:row>14</xdr:row>
      <xdr:rowOff>5067300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7677150"/>
          <a:ext cx="2066925" cy="504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123825</xdr:colOff>
      <xdr:row>17</xdr:row>
      <xdr:rowOff>47625</xdr:rowOff>
    </xdr:from>
    <xdr:to>
      <xdr:col>2</xdr:col>
      <xdr:colOff>2247900</xdr:colOff>
      <xdr:row>17</xdr:row>
      <xdr:rowOff>2657475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3258800"/>
          <a:ext cx="2124075" cy="2609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123825</xdr:colOff>
      <xdr:row>20</xdr:row>
      <xdr:rowOff>47625</xdr:rowOff>
    </xdr:from>
    <xdr:to>
      <xdr:col>2</xdr:col>
      <xdr:colOff>1571625</xdr:colOff>
      <xdr:row>20</xdr:row>
      <xdr:rowOff>1905000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16925925"/>
          <a:ext cx="144780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104775</xdr:colOff>
      <xdr:row>23</xdr:row>
      <xdr:rowOff>85725</xdr:rowOff>
    </xdr:from>
    <xdr:to>
      <xdr:col>2</xdr:col>
      <xdr:colOff>1676400</xdr:colOff>
      <xdr:row>23</xdr:row>
      <xdr:rowOff>1914525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19297650"/>
          <a:ext cx="1571625" cy="1838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24</xdr:row>
      <xdr:rowOff>180975</xdr:rowOff>
    </xdr:from>
    <xdr:to>
      <xdr:col>1</xdr:col>
      <xdr:colOff>1828800</xdr:colOff>
      <xdr:row>39</xdr:row>
      <xdr:rowOff>142875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21326475"/>
          <a:ext cx="1638300" cy="2819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view="pageBreakPreview" zoomScaleSheetLayoutView="100" workbookViewId="0" topLeftCell="A1">
      <selection activeCell="B10" sqref="B10"/>
    </sheetView>
  </sheetViews>
  <sheetFormatPr defaultColWidth="9.140625" defaultRowHeight="15"/>
  <cols>
    <col min="2" max="2" width="49.8515625" style="0" customWidth="1"/>
    <col min="3" max="3" width="35.57421875" style="0" customWidth="1"/>
  </cols>
  <sheetData>
    <row r="2" ht="15">
      <c r="B2" s="12" t="s">
        <v>89</v>
      </c>
    </row>
    <row r="3" ht="15">
      <c r="B3" s="12"/>
    </row>
    <row r="4" ht="15">
      <c r="B4" t="s">
        <v>110</v>
      </c>
    </row>
    <row r="5" spans="2:4" ht="30" customHeight="1">
      <c r="B5" s="90" t="s">
        <v>111</v>
      </c>
      <c r="C5" s="90"/>
      <c r="D5" s="88"/>
    </row>
    <row r="6" spans="2:4" ht="15" customHeight="1">
      <c r="B6" s="90" t="s">
        <v>98</v>
      </c>
      <c r="C6" s="90"/>
      <c r="D6" s="88"/>
    </row>
    <row r="7" spans="2:3" ht="47.25" customHeight="1">
      <c r="B7" s="89" t="s">
        <v>99</v>
      </c>
      <c r="C7" s="89"/>
    </row>
    <row r="11" spans="2:3" ht="15">
      <c r="B11" s="12" t="s">
        <v>90</v>
      </c>
      <c r="C11" t="s">
        <v>97</v>
      </c>
    </row>
    <row r="12" ht="360.75" customHeight="1">
      <c r="B12" s="86" t="s">
        <v>108</v>
      </c>
    </row>
    <row r="14" spans="2:3" ht="15">
      <c r="B14" s="12" t="s">
        <v>91</v>
      </c>
      <c r="C14" t="s">
        <v>97</v>
      </c>
    </row>
    <row r="15" ht="407.25" customHeight="1">
      <c r="B15" s="87" t="s">
        <v>109</v>
      </c>
    </row>
    <row r="17" spans="2:3" ht="15">
      <c r="B17" s="12" t="s">
        <v>92</v>
      </c>
      <c r="C17" t="s">
        <v>97</v>
      </c>
    </row>
    <row r="18" ht="258.75" customHeight="1">
      <c r="B18" s="87" t="s">
        <v>107</v>
      </c>
    </row>
    <row r="20" spans="2:3" ht="15">
      <c r="B20" s="12" t="s">
        <v>93</v>
      </c>
      <c r="C20" t="s">
        <v>97</v>
      </c>
    </row>
    <row r="21" ht="153.75" customHeight="1">
      <c r="B21" s="87" t="s">
        <v>94</v>
      </c>
    </row>
    <row r="23" spans="2:3" ht="15">
      <c r="B23" s="12" t="s">
        <v>95</v>
      </c>
      <c r="C23" t="s">
        <v>97</v>
      </c>
    </row>
    <row r="24" ht="152.25" customHeight="1">
      <c r="B24" s="87" t="s">
        <v>96</v>
      </c>
    </row>
  </sheetData>
  <mergeCells count="3">
    <mergeCell ref="B7:C7"/>
    <mergeCell ref="B5:C5"/>
    <mergeCell ref="B6:C6"/>
  </mergeCells>
  <printOptions/>
  <pageMargins left="0.5118110236220472" right="0.31496062992125984" top="0.5905511811023623" bottom="0.3937007874015748" header="0.31496062992125984" footer="0.31496062992125984"/>
  <pageSetup horizontalDpi="600" verticalDpi="600" orientation="portrait" paperSize="9" r:id="rId2"/>
  <rowBreaks count="2" manualBreakCount="2">
    <brk id="13" min="1" max="16383" man="1"/>
    <brk id="19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8"/>
  <sheetViews>
    <sheetView zoomScale="85" zoomScaleNormal="85" workbookViewId="0" topLeftCell="A34">
      <selection activeCell="F54" sqref="F54"/>
    </sheetView>
  </sheetViews>
  <sheetFormatPr defaultColWidth="9.140625" defaultRowHeight="15"/>
  <cols>
    <col min="1" max="1" width="4.00390625" style="0" customWidth="1"/>
    <col min="2" max="2" width="1.57421875" style="0" customWidth="1"/>
    <col min="3" max="3" width="21.57421875" style="0" customWidth="1"/>
    <col min="4" max="4" width="16.00390625" style="0" customWidth="1"/>
    <col min="5" max="5" width="5.28125" style="0" customWidth="1"/>
    <col min="6" max="6" width="11.140625" style="0" customWidth="1"/>
    <col min="7" max="7" width="12.421875" style="0" customWidth="1"/>
    <col min="8" max="8" width="13.140625" style="0" customWidth="1"/>
    <col min="9" max="9" width="5.7109375" style="0" customWidth="1"/>
    <col min="10" max="10" width="2.140625" style="0" customWidth="1"/>
    <col min="11" max="11" width="8.28125" style="0" customWidth="1"/>
    <col min="12" max="12" width="13.57421875" style="0" customWidth="1"/>
    <col min="13" max="13" width="5.7109375" style="0" customWidth="1"/>
    <col min="14" max="14" width="5.28125" style="0" customWidth="1"/>
    <col min="15" max="15" width="9.00390625" style="0" customWidth="1"/>
    <col min="16" max="16" width="18.28125" style="0" customWidth="1"/>
    <col min="17" max="17" width="5.7109375" style="0" customWidth="1"/>
    <col min="18" max="18" width="5.28125" style="0" customWidth="1"/>
    <col min="19" max="19" width="8.7109375" style="0" customWidth="1"/>
    <col min="20" max="20" width="18.7109375" style="0" customWidth="1"/>
    <col min="21" max="21" width="5.7109375" style="0" customWidth="1"/>
    <col min="22" max="22" width="5.28125" style="0" customWidth="1"/>
    <col min="23" max="23" width="1.7109375" style="0" customWidth="1"/>
    <col min="24" max="24" width="9.7109375" style="0" customWidth="1"/>
    <col min="25" max="25" width="14.8515625" style="0" customWidth="1"/>
    <col min="26" max="26" width="4.421875" style="0" customWidth="1"/>
    <col min="27" max="27" width="13.8515625" style="0" customWidth="1"/>
    <col min="28" max="28" width="13.57421875" style="0" customWidth="1"/>
  </cols>
  <sheetData>
    <row r="2" spans="3:21" ht="16.5" thickBot="1">
      <c r="C2" s="55" t="s">
        <v>71</v>
      </c>
      <c r="F2" s="91" t="s">
        <v>102</v>
      </c>
      <c r="G2" s="91"/>
      <c r="H2" s="91"/>
      <c r="I2" s="91"/>
      <c r="J2" s="26"/>
      <c r="K2" s="91" t="s">
        <v>101</v>
      </c>
      <c r="L2" s="91"/>
      <c r="M2" s="91"/>
      <c r="O2" s="94" t="s">
        <v>64</v>
      </c>
      <c r="P2" s="94"/>
      <c r="Q2" s="94"/>
      <c r="S2" s="94" t="s">
        <v>65</v>
      </c>
      <c r="T2" s="94"/>
      <c r="U2" s="94"/>
    </row>
    <row r="3" spans="3:28" ht="31.5" customHeight="1" thickBot="1">
      <c r="C3" s="50" t="s">
        <v>3</v>
      </c>
      <c r="D3" s="50" t="s">
        <v>4</v>
      </c>
      <c r="F3" s="43" t="s">
        <v>69</v>
      </c>
      <c r="G3" s="44" t="s">
        <v>13</v>
      </c>
      <c r="H3" s="46" t="s">
        <v>81</v>
      </c>
      <c r="I3" s="43" t="s">
        <v>67</v>
      </c>
      <c r="J3" s="1"/>
      <c r="K3" s="45" t="s">
        <v>15</v>
      </c>
      <c r="L3" s="46" t="s">
        <v>81</v>
      </c>
      <c r="M3" s="43" t="s">
        <v>67</v>
      </c>
      <c r="N3" s="1"/>
      <c r="O3" s="45" t="s">
        <v>66</v>
      </c>
      <c r="P3" s="45" t="s">
        <v>76</v>
      </c>
      <c r="Q3" s="43" t="s">
        <v>67</v>
      </c>
      <c r="R3" s="1"/>
      <c r="S3" s="45" t="s">
        <v>68</v>
      </c>
      <c r="T3" s="45" t="s">
        <v>76</v>
      </c>
      <c r="U3" s="43" t="s">
        <v>67</v>
      </c>
      <c r="AA3" s="35"/>
      <c r="AB3" s="35"/>
    </row>
    <row r="4" spans="1:28" ht="15">
      <c r="A4">
        <v>1</v>
      </c>
      <c r="C4" s="2" t="s">
        <v>14</v>
      </c>
      <c r="D4" s="65" t="s">
        <v>5</v>
      </c>
      <c r="F4" s="19" t="s">
        <v>47</v>
      </c>
      <c r="G4" s="57">
        <v>56</v>
      </c>
      <c r="H4" s="21" t="s">
        <v>16</v>
      </c>
      <c r="I4" s="57">
        <v>2</v>
      </c>
      <c r="K4" s="57">
        <v>56</v>
      </c>
      <c r="L4" s="21" t="s">
        <v>16</v>
      </c>
      <c r="M4" s="57">
        <v>2</v>
      </c>
      <c r="O4" s="57">
        <v>56</v>
      </c>
      <c r="P4" s="69" t="s">
        <v>74</v>
      </c>
      <c r="Q4" s="57">
        <v>2</v>
      </c>
      <c r="S4" s="57">
        <v>56</v>
      </c>
      <c r="T4" s="69" t="s">
        <v>74</v>
      </c>
      <c r="U4" s="57">
        <v>2</v>
      </c>
      <c r="AA4" s="35"/>
      <c r="AB4" s="35"/>
    </row>
    <row r="5" spans="1:28" ht="15.75" thickBot="1">
      <c r="A5">
        <v>2</v>
      </c>
      <c r="C5" s="3"/>
      <c r="D5" s="66" t="s">
        <v>6</v>
      </c>
      <c r="F5" s="20" t="s">
        <v>47</v>
      </c>
      <c r="G5" s="58">
        <v>54</v>
      </c>
      <c r="H5" s="22" t="s">
        <v>16</v>
      </c>
      <c r="I5" s="58">
        <v>2</v>
      </c>
      <c r="K5" s="58">
        <v>56</v>
      </c>
      <c r="L5" s="22" t="s">
        <v>16</v>
      </c>
      <c r="M5" s="58">
        <v>2</v>
      </c>
      <c r="O5" s="58">
        <v>56</v>
      </c>
      <c r="P5" s="70" t="s">
        <v>74</v>
      </c>
      <c r="Q5" s="58">
        <v>2</v>
      </c>
      <c r="S5" s="58">
        <v>56</v>
      </c>
      <c r="T5" s="70" t="s">
        <v>74</v>
      </c>
      <c r="U5" s="58">
        <v>2</v>
      </c>
      <c r="AA5" s="35"/>
      <c r="AB5" s="35"/>
    </row>
    <row r="6" spans="1:28" ht="15">
      <c r="A6">
        <v>3</v>
      </c>
      <c r="C6" s="4" t="s">
        <v>0</v>
      </c>
      <c r="D6" s="66" t="s">
        <v>7</v>
      </c>
      <c r="F6" s="58" t="s">
        <v>46</v>
      </c>
      <c r="G6" s="58" t="s">
        <v>79</v>
      </c>
      <c r="H6" s="22" t="s">
        <v>16</v>
      </c>
      <c r="I6" s="58">
        <v>2</v>
      </c>
      <c r="K6" s="58">
        <v>54</v>
      </c>
      <c r="L6" s="22" t="s">
        <v>16</v>
      </c>
      <c r="M6" s="58">
        <v>2</v>
      </c>
      <c r="O6" s="58">
        <v>54</v>
      </c>
      <c r="P6" s="70" t="s">
        <v>74</v>
      </c>
      <c r="Q6" s="58">
        <v>2</v>
      </c>
      <c r="S6" s="58">
        <v>54</v>
      </c>
      <c r="T6" s="70" t="s">
        <v>74</v>
      </c>
      <c r="U6" s="58">
        <v>2</v>
      </c>
      <c r="AA6" s="35"/>
      <c r="AB6" s="35"/>
    </row>
    <row r="7" spans="1:28" ht="15">
      <c r="A7">
        <v>4</v>
      </c>
      <c r="C7" s="4"/>
      <c r="D7" s="66" t="s">
        <v>8</v>
      </c>
      <c r="F7" s="58" t="s">
        <v>46</v>
      </c>
      <c r="G7" s="58">
        <v>52</v>
      </c>
      <c r="H7" s="22" t="s">
        <v>16</v>
      </c>
      <c r="I7" s="58">
        <v>2</v>
      </c>
      <c r="K7" s="58">
        <v>52</v>
      </c>
      <c r="L7" s="22" t="s">
        <v>16</v>
      </c>
      <c r="M7" s="58">
        <v>2</v>
      </c>
      <c r="O7" s="58">
        <v>52</v>
      </c>
      <c r="P7" s="70" t="s">
        <v>74</v>
      </c>
      <c r="Q7" s="58">
        <v>2</v>
      </c>
      <c r="S7" s="58">
        <v>52</v>
      </c>
      <c r="T7" s="70" t="s">
        <v>74</v>
      </c>
      <c r="U7" s="58">
        <v>2</v>
      </c>
      <c r="AA7" s="35"/>
      <c r="AB7" s="35"/>
    </row>
    <row r="8" spans="1:28" ht="15.75" thickBot="1">
      <c r="A8">
        <v>5</v>
      </c>
      <c r="C8" s="4"/>
      <c r="D8" s="66" t="s">
        <v>9</v>
      </c>
      <c r="F8" s="58" t="s">
        <v>46</v>
      </c>
      <c r="G8" s="58" t="s">
        <v>79</v>
      </c>
      <c r="H8" s="22" t="s">
        <v>16</v>
      </c>
      <c r="I8" s="58">
        <v>2</v>
      </c>
      <c r="K8" s="58">
        <v>54</v>
      </c>
      <c r="L8" s="22" t="s">
        <v>16</v>
      </c>
      <c r="M8" s="58">
        <v>2</v>
      </c>
      <c r="O8" s="58">
        <v>54</v>
      </c>
      <c r="P8" s="70" t="s">
        <v>74</v>
      </c>
      <c r="Q8" s="58">
        <v>2</v>
      </c>
      <c r="S8" s="58">
        <v>54</v>
      </c>
      <c r="T8" s="70" t="s">
        <v>74</v>
      </c>
      <c r="U8" s="58">
        <v>2</v>
      </c>
      <c r="AA8" s="35"/>
      <c r="AB8" s="35"/>
    </row>
    <row r="9" spans="1:28" ht="15.75" thickBot="1">
      <c r="A9">
        <v>6</v>
      </c>
      <c r="C9" s="5" t="s">
        <v>1</v>
      </c>
      <c r="D9" s="66" t="s">
        <v>10</v>
      </c>
      <c r="F9" s="58" t="s">
        <v>46</v>
      </c>
      <c r="G9" s="58">
        <v>52</v>
      </c>
      <c r="H9" s="34" t="s">
        <v>17</v>
      </c>
      <c r="I9" s="58">
        <v>2</v>
      </c>
      <c r="K9" s="58">
        <v>52</v>
      </c>
      <c r="L9" s="34" t="s">
        <v>17</v>
      </c>
      <c r="M9" s="58">
        <v>2</v>
      </c>
      <c r="O9" s="58">
        <v>52</v>
      </c>
      <c r="P9" s="70" t="s">
        <v>74</v>
      </c>
      <c r="Q9" s="58">
        <v>2</v>
      </c>
      <c r="S9" s="58">
        <v>52</v>
      </c>
      <c r="T9" s="74" t="s">
        <v>75</v>
      </c>
      <c r="U9" s="58">
        <v>2</v>
      </c>
      <c r="AA9" s="35"/>
      <c r="AB9" s="35"/>
    </row>
    <row r="10" spans="1:28" ht="15">
      <c r="A10">
        <v>7</v>
      </c>
      <c r="C10" s="6" t="s">
        <v>2</v>
      </c>
      <c r="D10" s="66" t="s">
        <v>11</v>
      </c>
      <c r="F10" s="20" t="s">
        <v>47</v>
      </c>
      <c r="G10" s="63">
        <v>52</v>
      </c>
      <c r="H10" s="41" t="s">
        <v>51</v>
      </c>
      <c r="I10" s="58">
        <v>2</v>
      </c>
      <c r="K10" s="58">
        <v>52</v>
      </c>
      <c r="L10" s="41" t="s">
        <v>51</v>
      </c>
      <c r="M10" s="58">
        <v>2</v>
      </c>
      <c r="O10" s="58">
        <v>52</v>
      </c>
      <c r="P10" s="70" t="s">
        <v>74</v>
      </c>
      <c r="Q10" s="58">
        <v>2</v>
      </c>
      <c r="S10" s="58">
        <v>52</v>
      </c>
      <c r="T10" s="70" t="s">
        <v>74</v>
      </c>
      <c r="U10" s="58">
        <v>2</v>
      </c>
      <c r="AA10" s="35"/>
      <c r="AB10" s="35"/>
    </row>
    <row r="11" spans="1:28" ht="15.75" thickBot="1">
      <c r="A11">
        <v>8</v>
      </c>
      <c r="C11" s="7"/>
      <c r="D11" s="66" t="s">
        <v>12</v>
      </c>
      <c r="F11" s="58" t="s">
        <v>46</v>
      </c>
      <c r="G11" s="63">
        <v>58</v>
      </c>
      <c r="H11" s="41" t="s">
        <v>51</v>
      </c>
      <c r="I11" s="58">
        <v>2</v>
      </c>
      <c r="K11" s="58">
        <v>58</v>
      </c>
      <c r="L11" s="41" t="s">
        <v>51</v>
      </c>
      <c r="M11" s="58">
        <v>2</v>
      </c>
      <c r="O11" s="58">
        <v>58</v>
      </c>
      <c r="P11" s="70" t="s">
        <v>74</v>
      </c>
      <c r="Q11" s="58">
        <v>2</v>
      </c>
      <c r="S11" s="58">
        <v>58</v>
      </c>
      <c r="T11" s="70" t="s">
        <v>74</v>
      </c>
      <c r="U11" s="58">
        <v>2</v>
      </c>
      <c r="AA11" s="35"/>
      <c r="AB11" s="35"/>
    </row>
    <row r="12" spans="1:28" ht="15.75" thickBot="1">
      <c r="A12">
        <v>9</v>
      </c>
      <c r="C12" s="17" t="s">
        <v>35</v>
      </c>
      <c r="D12" s="66" t="s">
        <v>36</v>
      </c>
      <c r="F12" s="58" t="s">
        <v>46</v>
      </c>
      <c r="G12" s="58">
        <v>54</v>
      </c>
      <c r="H12" s="23" t="s">
        <v>40</v>
      </c>
      <c r="I12" s="59">
        <v>2</v>
      </c>
      <c r="K12" s="59">
        <v>54</v>
      </c>
      <c r="L12" s="23" t="s">
        <v>40</v>
      </c>
      <c r="M12" s="59">
        <v>2</v>
      </c>
      <c r="O12" s="59">
        <v>54</v>
      </c>
      <c r="P12" s="23" t="s">
        <v>74</v>
      </c>
      <c r="Q12" s="59">
        <v>2</v>
      </c>
      <c r="S12" s="59">
        <v>54</v>
      </c>
      <c r="T12" s="23" t="s">
        <v>74</v>
      </c>
      <c r="U12" s="59">
        <v>2</v>
      </c>
      <c r="AA12" s="35"/>
      <c r="AB12" s="35"/>
    </row>
    <row r="13" spans="1:28" ht="15">
      <c r="A13">
        <v>10</v>
      </c>
      <c r="C13" s="2" t="s">
        <v>18</v>
      </c>
      <c r="D13" s="66" t="s">
        <v>19</v>
      </c>
      <c r="F13" s="58" t="s">
        <v>46</v>
      </c>
      <c r="G13" s="58">
        <v>54</v>
      </c>
      <c r="H13" s="24" t="s">
        <v>49</v>
      </c>
      <c r="I13" s="59">
        <v>2</v>
      </c>
      <c r="K13" s="59">
        <v>54</v>
      </c>
      <c r="L13" s="24" t="s">
        <v>49</v>
      </c>
      <c r="M13" s="59">
        <v>2</v>
      </c>
      <c r="O13" s="59">
        <v>54</v>
      </c>
      <c r="P13" s="23" t="s">
        <v>74</v>
      </c>
      <c r="Q13" s="59">
        <v>2</v>
      </c>
      <c r="S13" s="59">
        <v>54</v>
      </c>
      <c r="T13" s="72" t="s">
        <v>75</v>
      </c>
      <c r="U13" s="59">
        <v>2</v>
      </c>
      <c r="AB13" s="35"/>
    </row>
    <row r="14" spans="1:21" ht="15">
      <c r="A14">
        <v>11</v>
      </c>
      <c r="C14" s="8"/>
      <c r="D14" s="66" t="s">
        <v>20</v>
      </c>
      <c r="F14" s="58" t="s">
        <v>46</v>
      </c>
      <c r="G14" s="58">
        <v>52</v>
      </c>
      <c r="H14" s="24" t="s">
        <v>49</v>
      </c>
      <c r="I14" s="59">
        <v>2</v>
      </c>
      <c r="K14" s="59">
        <v>52</v>
      </c>
      <c r="L14" s="24" t="s">
        <v>49</v>
      </c>
      <c r="M14" s="59">
        <v>2</v>
      </c>
      <c r="O14" s="59">
        <v>52</v>
      </c>
      <c r="P14" s="23" t="s">
        <v>74</v>
      </c>
      <c r="Q14" s="59">
        <v>2</v>
      </c>
      <c r="S14" s="59">
        <v>52</v>
      </c>
      <c r="T14" s="72" t="s">
        <v>75</v>
      </c>
      <c r="U14" s="59">
        <v>2</v>
      </c>
    </row>
    <row r="15" spans="1:21" ht="15">
      <c r="A15">
        <v>12</v>
      </c>
      <c r="C15" s="8"/>
      <c r="D15" s="66" t="s">
        <v>21</v>
      </c>
      <c r="F15" s="58" t="s">
        <v>46</v>
      </c>
      <c r="G15" s="58">
        <v>64</v>
      </c>
      <c r="H15" s="24" t="s">
        <v>49</v>
      </c>
      <c r="I15" s="59">
        <v>2</v>
      </c>
      <c r="K15" s="59">
        <v>64</v>
      </c>
      <c r="L15" s="24" t="s">
        <v>49</v>
      </c>
      <c r="M15" s="59">
        <v>2</v>
      </c>
      <c r="O15" s="59">
        <v>64</v>
      </c>
      <c r="P15" s="23" t="s">
        <v>74</v>
      </c>
      <c r="Q15" s="59">
        <v>2</v>
      </c>
      <c r="S15" s="59">
        <v>64</v>
      </c>
      <c r="T15" s="72" t="s">
        <v>75</v>
      </c>
      <c r="U15" s="59">
        <v>2</v>
      </c>
    </row>
    <row r="16" spans="1:21" ht="15">
      <c r="A16">
        <v>13</v>
      </c>
      <c r="C16" s="8"/>
      <c r="D16" s="66" t="s">
        <v>22</v>
      </c>
      <c r="F16" s="58" t="s">
        <v>46</v>
      </c>
      <c r="G16" s="58">
        <v>50</v>
      </c>
      <c r="H16" s="24" t="s">
        <v>49</v>
      </c>
      <c r="I16" s="59">
        <v>2</v>
      </c>
      <c r="K16" s="59">
        <v>41</v>
      </c>
      <c r="L16" s="24" t="s">
        <v>49</v>
      </c>
      <c r="M16" s="59">
        <v>2</v>
      </c>
      <c r="O16" s="59">
        <v>41</v>
      </c>
      <c r="P16" s="23" t="s">
        <v>74</v>
      </c>
      <c r="Q16" s="59">
        <v>2</v>
      </c>
      <c r="S16" s="59">
        <v>41</v>
      </c>
      <c r="T16" s="72" t="s">
        <v>75</v>
      </c>
      <c r="U16" s="59">
        <v>2</v>
      </c>
    </row>
    <row r="17" spans="1:21" ht="15">
      <c r="A17">
        <v>14</v>
      </c>
      <c r="C17" s="8"/>
      <c r="D17" s="66" t="s">
        <v>23</v>
      </c>
      <c r="F17" s="58" t="s">
        <v>46</v>
      </c>
      <c r="G17" s="58">
        <v>54</v>
      </c>
      <c r="H17" s="24" t="s">
        <v>49</v>
      </c>
      <c r="I17" s="59">
        <v>2</v>
      </c>
      <c r="K17" s="59">
        <v>54</v>
      </c>
      <c r="L17" s="24" t="s">
        <v>49</v>
      </c>
      <c r="M17" s="59">
        <v>2</v>
      </c>
      <c r="O17" s="59">
        <v>54</v>
      </c>
      <c r="P17" s="23" t="s">
        <v>74</v>
      </c>
      <c r="Q17" s="59">
        <v>2</v>
      </c>
      <c r="S17" s="59">
        <v>54</v>
      </c>
      <c r="T17" s="72" t="s">
        <v>75</v>
      </c>
      <c r="U17" s="59">
        <v>2</v>
      </c>
    </row>
    <row r="18" spans="1:21" ht="15">
      <c r="A18">
        <v>15</v>
      </c>
      <c r="C18" s="8"/>
      <c r="D18" s="67" t="s">
        <v>24</v>
      </c>
      <c r="F18" s="58" t="s">
        <v>46</v>
      </c>
      <c r="G18" s="58" t="s">
        <v>80</v>
      </c>
      <c r="H18" s="24" t="s">
        <v>49</v>
      </c>
      <c r="I18" s="64">
        <v>2</v>
      </c>
      <c r="K18" s="59">
        <v>56</v>
      </c>
      <c r="L18" s="24" t="s">
        <v>49</v>
      </c>
      <c r="M18" s="64">
        <v>2</v>
      </c>
      <c r="O18" s="59">
        <v>56</v>
      </c>
      <c r="P18" s="23" t="s">
        <v>74</v>
      </c>
      <c r="Q18" s="59">
        <v>2</v>
      </c>
      <c r="S18" s="59">
        <v>56</v>
      </c>
      <c r="T18" s="72" t="s">
        <v>75</v>
      </c>
      <c r="U18" s="59">
        <v>2</v>
      </c>
    </row>
    <row r="19" spans="1:21" ht="15">
      <c r="A19">
        <v>16</v>
      </c>
      <c r="C19" s="8"/>
      <c r="D19" s="67" t="s">
        <v>25</v>
      </c>
      <c r="F19" s="58" t="s">
        <v>46</v>
      </c>
      <c r="G19" s="58">
        <v>52</v>
      </c>
      <c r="H19" s="24" t="s">
        <v>49</v>
      </c>
      <c r="I19" s="64">
        <v>2</v>
      </c>
      <c r="K19" s="59">
        <v>52</v>
      </c>
      <c r="L19" s="24" t="s">
        <v>49</v>
      </c>
      <c r="M19" s="64">
        <v>2</v>
      </c>
      <c r="O19" s="59">
        <v>52</v>
      </c>
      <c r="P19" s="23" t="s">
        <v>74</v>
      </c>
      <c r="Q19" s="59">
        <v>2</v>
      </c>
      <c r="S19" s="59">
        <v>52</v>
      </c>
      <c r="T19" s="72" t="s">
        <v>75</v>
      </c>
      <c r="U19" s="59">
        <v>2</v>
      </c>
    </row>
    <row r="20" spans="1:21" ht="15.75" thickBot="1">
      <c r="A20">
        <v>17</v>
      </c>
      <c r="C20" s="8"/>
      <c r="D20" s="66" t="s">
        <v>26</v>
      </c>
      <c r="F20" s="58" t="s">
        <v>46</v>
      </c>
      <c r="G20" s="58">
        <v>52</v>
      </c>
      <c r="H20" s="24" t="s">
        <v>49</v>
      </c>
      <c r="I20" s="59">
        <v>2</v>
      </c>
      <c r="K20" s="59">
        <v>52</v>
      </c>
      <c r="L20" s="24" t="s">
        <v>49</v>
      </c>
      <c r="M20" s="59">
        <v>2</v>
      </c>
      <c r="O20" s="59">
        <v>52</v>
      </c>
      <c r="P20" s="23" t="s">
        <v>74</v>
      </c>
      <c r="Q20" s="59">
        <v>2</v>
      </c>
      <c r="S20" s="59">
        <v>52</v>
      </c>
      <c r="T20" s="72" t="s">
        <v>75</v>
      </c>
      <c r="U20" s="59">
        <v>2</v>
      </c>
    </row>
    <row r="21" spans="1:21" ht="15">
      <c r="A21">
        <v>18</v>
      </c>
      <c r="C21" s="13" t="s">
        <v>27</v>
      </c>
      <c r="D21" s="66" t="s">
        <v>28</v>
      </c>
      <c r="F21" s="58" t="s">
        <v>46</v>
      </c>
      <c r="G21" s="58">
        <v>56</v>
      </c>
      <c r="H21" s="24" t="s">
        <v>49</v>
      </c>
      <c r="I21" s="59">
        <v>2</v>
      </c>
      <c r="K21" s="59">
        <v>56</v>
      </c>
      <c r="L21" s="24" t="s">
        <v>49</v>
      </c>
      <c r="M21" s="59">
        <v>2</v>
      </c>
      <c r="O21" s="59">
        <v>56</v>
      </c>
      <c r="P21" s="23" t="s">
        <v>74</v>
      </c>
      <c r="Q21" s="59">
        <v>2</v>
      </c>
      <c r="S21" s="59">
        <v>56</v>
      </c>
      <c r="T21" s="72" t="s">
        <v>75</v>
      </c>
      <c r="U21" s="59">
        <v>2</v>
      </c>
    </row>
    <row r="22" spans="1:21" ht="15">
      <c r="A22">
        <v>19</v>
      </c>
      <c r="C22" s="4"/>
      <c r="D22" s="66" t="s">
        <v>29</v>
      </c>
      <c r="F22" s="58" t="s">
        <v>46</v>
      </c>
      <c r="G22" s="58">
        <v>56</v>
      </c>
      <c r="H22" s="34" t="s">
        <v>17</v>
      </c>
      <c r="I22" s="59">
        <v>2</v>
      </c>
      <c r="K22" s="59">
        <v>56</v>
      </c>
      <c r="L22" s="34" t="s">
        <v>17</v>
      </c>
      <c r="M22" s="59">
        <v>2</v>
      </c>
      <c r="O22" s="59">
        <v>56</v>
      </c>
      <c r="P22" s="23" t="s">
        <v>74</v>
      </c>
      <c r="Q22" s="59">
        <v>2</v>
      </c>
      <c r="S22" s="59">
        <v>56</v>
      </c>
      <c r="T22" s="72" t="s">
        <v>75</v>
      </c>
      <c r="U22" s="59">
        <v>2</v>
      </c>
    </row>
    <row r="23" spans="1:21" ht="15">
      <c r="A23">
        <v>20</v>
      </c>
      <c r="C23" s="4"/>
      <c r="D23" s="66" t="s">
        <v>30</v>
      </c>
      <c r="F23" s="58" t="s">
        <v>46</v>
      </c>
      <c r="G23" s="58">
        <v>58</v>
      </c>
      <c r="H23" s="34" t="s">
        <v>17</v>
      </c>
      <c r="I23" s="59">
        <v>2</v>
      </c>
      <c r="K23" s="59">
        <v>58</v>
      </c>
      <c r="L23" s="34" t="s">
        <v>17</v>
      </c>
      <c r="M23" s="59">
        <v>2</v>
      </c>
      <c r="O23" s="59">
        <v>58</v>
      </c>
      <c r="P23" s="23" t="s">
        <v>74</v>
      </c>
      <c r="Q23" s="59">
        <v>2</v>
      </c>
      <c r="S23" s="59">
        <v>58</v>
      </c>
      <c r="T23" s="72" t="s">
        <v>75</v>
      </c>
      <c r="U23" s="59">
        <v>2</v>
      </c>
    </row>
    <row r="24" spans="1:21" ht="15.75" thickBot="1">
      <c r="A24">
        <v>21</v>
      </c>
      <c r="C24" s="10"/>
      <c r="D24" s="66" t="s">
        <v>31</v>
      </c>
      <c r="F24" s="58" t="s">
        <v>46</v>
      </c>
      <c r="G24" s="58">
        <v>52</v>
      </c>
      <c r="H24" s="34" t="s">
        <v>17</v>
      </c>
      <c r="I24" s="59">
        <v>2</v>
      </c>
      <c r="K24" s="59">
        <v>52</v>
      </c>
      <c r="L24" s="34" t="s">
        <v>17</v>
      </c>
      <c r="M24" s="59">
        <v>2</v>
      </c>
      <c r="O24" s="59">
        <v>52</v>
      </c>
      <c r="P24" s="23" t="s">
        <v>74</v>
      </c>
      <c r="Q24" s="59">
        <v>2</v>
      </c>
      <c r="S24" s="59">
        <v>52</v>
      </c>
      <c r="T24" s="72" t="s">
        <v>75</v>
      </c>
      <c r="U24" s="59">
        <v>2</v>
      </c>
    </row>
    <row r="25" spans="1:21" ht="15.75" thickBot="1">
      <c r="A25">
        <v>22</v>
      </c>
      <c r="C25" s="25" t="s">
        <v>37</v>
      </c>
      <c r="D25" s="66" t="s">
        <v>38</v>
      </c>
      <c r="F25" s="58" t="s">
        <v>46</v>
      </c>
      <c r="G25" s="58">
        <v>54</v>
      </c>
      <c r="H25" s="34" t="s">
        <v>17</v>
      </c>
      <c r="I25" s="59">
        <v>2</v>
      </c>
      <c r="K25" s="59">
        <v>54</v>
      </c>
      <c r="L25" s="34" t="s">
        <v>17</v>
      </c>
      <c r="M25" s="59">
        <v>2</v>
      </c>
      <c r="O25" s="59">
        <v>54</v>
      </c>
      <c r="P25" s="23" t="s">
        <v>74</v>
      </c>
      <c r="Q25" s="59">
        <v>2</v>
      </c>
      <c r="S25" s="59">
        <v>54</v>
      </c>
      <c r="T25" s="72" t="s">
        <v>75</v>
      </c>
      <c r="U25" s="59">
        <v>2</v>
      </c>
    </row>
    <row r="26" spans="1:21" ht="15">
      <c r="A26">
        <v>23</v>
      </c>
      <c r="C26" s="16" t="s">
        <v>32</v>
      </c>
      <c r="D26" s="66" t="s">
        <v>33</v>
      </c>
      <c r="F26" s="58" t="s">
        <v>46</v>
      </c>
      <c r="G26" s="63">
        <v>54</v>
      </c>
      <c r="H26" s="34" t="s">
        <v>17</v>
      </c>
      <c r="I26" s="59">
        <v>2</v>
      </c>
      <c r="K26" s="59">
        <v>54</v>
      </c>
      <c r="L26" s="34" t="s">
        <v>17</v>
      </c>
      <c r="M26" s="59">
        <v>2</v>
      </c>
      <c r="O26" s="59">
        <v>54</v>
      </c>
      <c r="P26" s="23" t="s">
        <v>74</v>
      </c>
      <c r="Q26" s="59">
        <v>2</v>
      </c>
      <c r="S26" s="59">
        <v>54</v>
      </c>
      <c r="T26" s="72" t="s">
        <v>75</v>
      </c>
      <c r="U26" s="59">
        <v>2</v>
      </c>
    </row>
    <row r="27" spans="1:21" ht="15">
      <c r="A27">
        <v>24</v>
      </c>
      <c r="C27" s="16"/>
      <c r="D27" s="66" t="s">
        <v>34</v>
      </c>
      <c r="F27" s="58" t="s">
        <v>46</v>
      </c>
      <c r="G27" s="63">
        <v>52</v>
      </c>
      <c r="H27" s="34" t="s">
        <v>17</v>
      </c>
      <c r="I27" s="59">
        <v>2</v>
      </c>
      <c r="K27" s="59">
        <v>54</v>
      </c>
      <c r="L27" s="34" t="s">
        <v>17</v>
      </c>
      <c r="M27" s="59">
        <v>2</v>
      </c>
      <c r="O27" s="59">
        <v>54</v>
      </c>
      <c r="P27" s="23" t="s">
        <v>74</v>
      </c>
      <c r="Q27" s="59">
        <v>2</v>
      </c>
      <c r="S27" s="59">
        <v>54</v>
      </c>
      <c r="T27" s="72" t="s">
        <v>75</v>
      </c>
      <c r="U27" s="59">
        <v>2</v>
      </c>
    </row>
    <row r="28" spans="1:21" ht="15.75" thickBot="1">
      <c r="A28">
        <v>25</v>
      </c>
      <c r="C28" s="14"/>
      <c r="D28" s="66" t="s">
        <v>70</v>
      </c>
      <c r="F28" s="58" t="s">
        <v>46</v>
      </c>
      <c r="G28" s="63">
        <v>52</v>
      </c>
      <c r="H28" s="34" t="s">
        <v>17</v>
      </c>
      <c r="I28" s="59">
        <v>2</v>
      </c>
      <c r="K28" s="59">
        <v>54</v>
      </c>
      <c r="L28" s="34" t="s">
        <v>17</v>
      </c>
      <c r="M28" s="59">
        <v>2</v>
      </c>
      <c r="O28" s="59">
        <v>54</v>
      </c>
      <c r="P28" s="23" t="s">
        <v>74</v>
      </c>
      <c r="Q28" s="59">
        <v>2</v>
      </c>
      <c r="S28" s="59">
        <v>54</v>
      </c>
      <c r="T28" s="72" t="s">
        <v>75</v>
      </c>
      <c r="U28" s="59">
        <v>2</v>
      </c>
    </row>
    <row r="29" spans="1:21" ht="15.75" thickBot="1">
      <c r="A29">
        <v>26</v>
      </c>
      <c r="C29" s="15" t="s">
        <v>32</v>
      </c>
      <c r="D29" s="68" t="s">
        <v>39</v>
      </c>
      <c r="F29" s="62" t="s">
        <v>46</v>
      </c>
      <c r="G29" s="62">
        <v>56</v>
      </c>
      <c r="H29" s="40" t="s">
        <v>17</v>
      </c>
      <c r="I29" s="60">
        <v>2</v>
      </c>
      <c r="K29" s="60">
        <v>56</v>
      </c>
      <c r="L29" s="40" t="s">
        <v>17</v>
      </c>
      <c r="M29" s="60">
        <v>2</v>
      </c>
      <c r="O29" s="60">
        <v>56</v>
      </c>
      <c r="P29" s="56" t="s">
        <v>74</v>
      </c>
      <c r="Q29" s="60">
        <v>2</v>
      </c>
      <c r="S29" s="60">
        <v>56</v>
      </c>
      <c r="T29" s="73" t="s">
        <v>75</v>
      </c>
      <c r="U29" s="60">
        <v>2</v>
      </c>
    </row>
    <row r="30" spans="2:24" ht="15.75" thickBot="1">
      <c r="B30" s="26"/>
      <c r="C30" s="27"/>
      <c r="D30" s="28"/>
      <c r="E30" s="26"/>
      <c r="F30" s="29"/>
      <c r="G30" s="29"/>
      <c r="H30" s="30"/>
      <c r="I30" s="30"/>
      <c r="J30" s="26"/>
      <c r="K30" s="30"/>
      <c r="L30" s="30"/>
      <c r="M30" s="30"/>
      <c r="N30" s="26"/>
      <c r="O30" s="30"/>
      <c r="P30" s="30"/>
      <c r="Q30" s="30"/>
      <c r="R30" s="26"/>
      <c r="S30" s="30"/>
      <c r="T30" s="30"/>
      <c r="U30" s="30"/>
      <c r="V30" s="26"/>
      <c r="W30" s="26"/>
      <c r="X30" s="26"/>
    </row>
    <row r="31" spans="1:21" ht="15">
      <c r="A31">
        <v>27</v>
      </c>
      <c r="C31" s="31" t="s">
        <v>42</v>
      </c>
      <c r="D31" s="65" t="s">
        <v>43</v>
      </c>
      <c r="F31" s="57" t="s">
        <v>63</v>
      </c>
      <c r="G31" s="57" t="s">
        <v>63</v>
      </c>
      <c r="H31" s="61" t="s">
        <v>63</v>
      </c>
      <c r="I31" s="61">
        <v>0</v>
      </c>
      <c r="K31" s="61">
        <v>52</v>
      </c>
      <c r="L31" s="78" t="s">
        <v>50</v>
      </c>
      <c r="M31" s="61">
        <v>1</v>
      </c>
      <c r="O31" s="61">
        <v>52</v>
      </c>
      <c r="P31" s="75" t="s">
        <v>52</v>
      </c>
      <c r="Q31" s="61">
        <v>2</v>
      </c>
      <c r="S31" s="61">
        <v>52</v>
      </c>
      <c r="T31" s="75" t="s">
        <v>52</v>
      </c>
      <c r="U31" s="61">
        <v>2</v>
      </c>
    </row>
    <row r="32" spans="1:21" ht="15">
      <c r="A32">
        <v>28</v>
      </c>
      <c r="C32" s="32"/>
      <c r="D32" s="66" t="s">
        <v>53</v>
      </c>
      <c r="F32" s="58" t="s">
        <v>63</v>
      </c>
      <c r="G32" s="58" t="s">
        <v>63</v>
      </c>
      <c r="H32" s="59" t="s">
        <v>63</v>
      </c>
      <c r="I32" s="59">
        <v>0</v>
      </c>
      <c r="K32" s="59">
        <v>54</v>
      </c>
      <c r="L32" s="79" t="s">
        <v>50</v>
      </c>
      <c r="M32" s="59">
        <v>1</v>
      </c>
      <c r="O32" s="59">
        <v>54</v>
      </c>
      <c r="P32" s="76" t="s">
        <v>52</v>
      </c>
      <c r="Q32" s="59">
        <v>2</v>
      </c>
      <c r="S32" s="59">
        <v>54</v>
      </c>
      <c r="T32" s="76" t="s">
        <v>52</v>
      </c>
      <c r="U32" s="59">
        <v>2</v>
      </c>
    </row>
    <row r="33" spans="1:21" ht="15">
      <c r="A33">
        <v>29</v>
      </c>
      <c r="C33" s="32"/>
      <c r="D33" s="66" t="s">
        <v>44</v>
      </c>
      <c r="F33" s="58" t="s">
        <v>63</v>
      </c>
      <c r="G33" s="58" t="s">
        <v>63</v>
      </c>
      <c r="H33" s="59" t="s">
        <v>63</v>
      </c>
      <c r="I33" s="59">
        <v>0</v>
      </c>
      <c r="K33" s="59">
        <v>52</v>
      </c>
      <c r="L33" s="79" t="s">
        <v>50</v>
      </c>
      <c r="M33" s="59">
        <v>1</v>
      </c>
      <c r="O33" s="59">
        <v>52</v>
      </c>
      <c r="P33" s="76" t="s">
        <v>52</v>
      </c>
      <c r="Q33" s="59">
        <v>2</v>
      </c>
      <c r="S33" s="59">
        <v>52</v>
      </c>
      <c r="T33" s="76" t="s">
        <v>52</v>
      </c>
      <c r="U33" s="59">
        <v>2</v>
      </c>
    </row>
    <row r="34" spans="1:21" ht="15.75" thickBot="1">
      <c r="A34">
        <v>30</v>
      </c>
      <c r="C34" s="33"/>
      <c r="D34" s="66" t="s">
        <v>45</v>
      </c>
      <c r="F34" s="58" t="s">
        <v>63</v>
      </c>
      <c r="G34" s="58" t="s">
        <v>63</v>
      </c>
      <c r="H34" s="59" t="s">
        <v>63</v>
      </c>
      <c r="I34" s="59">
        <v>0</v>
      </c>
      <c r="K34" s="59">
        <v>60</v>
      </c>
      <c r="L34" s="79" t="s">
        <v>50</v>
      </c>
      <c r="M34" s="59">
        <v>1</v>
      </c>
      <c r="O34" s="59">
        <v>60</v>
      </c>
      <c r="P34" s="76" t="s">
        <v>52</v>
      </c>
      <c r="Q34" s="59">
        <v>2</v>
      </c>
      <c r="S34" s="59">
        <v>60</v>
      </c>
      <c r="T34" s="76" t="s">
        <v>52</v>
      </c>
      <c r="U34" s="59">
        <v>2</v>
      </c>
    </row>
    <row r="35" spans="1:21" ht="15.75" thickBot="1">
      <c r="A35">
        <v>31</v>
      </c>
      <c r="C35" s="36" t="s">
        <v>59</v>
      </c>
      <c r="D35" s="66" t="s">
        <v>61</v>
      </c>
      <c r="F35" s="58" t="s">
        <v>63</v>
      </c>
      <c r="G35" s="58" t="s">
        <v>63</v>
      </c>
      <c r="H35" s="59" t="s">
        <v>63</v>
      </c>
      <c r="I35" s="59">
        <v>0</v>
      </c>
      <c r="K35" s="59">
        <v>50</v>
      </c>
      <c r="L35" s="79" t="s">
        <v>50</v>
      </c>
      <c r="M35" s="59">
        <v>1</v>
      </c>
      <c r="O35" s="59">
        <v>50</v>
      </c>
      <c r="P35" s="76" t="s">
        <v>52</v>
      </c>
      <c r="Q35" s="59">
        <v>2</v>
      </c>
      <c r="S35" s="59" t="s">
        <v>63</v>
      </c>
      <c r="T35" s="59" t="s">
        <v>63</v>
      </c>
      <c r="U35" s="59">
        <v>0</v>
      </c>
    </row>
    <row r="36" spans="1:21" ht="15.75" thickBot="1">
      <c r="A36">
        <v>32</v>
      </c>
      <c r="C36" s="36" t="s">
        <v>60</v>
      </c>
      <c r="D36" s="68" t="s">
        <v>62</v>
      </c>
      <c r="F36" s="62" t="s">
        <v>63</v>
      </c>
      <c r="G36" s="62" t="s">
        <v>63</v>
      </c>
      <c r="H36" s="60" t="s">
        <v>63</v>
      </c>
      <c r="I36" s="60">
        <v>0</v>
      </c>
      <c r="K36" s="60">
        <v>52</v>
      </c>
      <c r="L36" s="80" t="s">
        <v>50</v>
      </c>
      <c r="M36" s="60">
        <v>1</v>
      </c>
      <c r="O36" s="60">
        <v>52</v>
      </c>
      <c r="P36" s="77" t="s">
        <v>52</v>
      </c>
      <c r="Q36" s="60">
        <v>2</v>
      </c>
      <c r="S36" s="60" t="s">
        <v>63</v>
      </c>
      <c r="T36" s="60" t="s">
        <v>63</v>
      </c>
      <c r="U36" s="60">
        <v>0</v>
      </c>
    </row>
    <row r="37" ht="15.75" customHeight="1" thickBot="1"/>
    <row r="38" spans="3:21" ht="15.75" customHeight="1" thickBot="1">
      <c r="C38" s="37" t="s">
        <v>77</v>
      </c>
      <c r="I38" s="37">
        <f>SUM(I4:I36)</f>
        <v>52</v>
      </c>
      <c r="M38" s="37">
        <f>SUM(M4:M36)</f>
        <v>58</v>
      </c>
      <c r="Q38" s="37">
        <f>SUM(Q4:Q36)</f>
        <v>64</v>
      </c>
      <c r="U38" s="37">
        <f>SUM(U4:U36)</f>
        <v>60</v>
      </c>
    </row>
    <row r="39" ht="15.75" customHeight="1">
      <c r="C39" s="38"/>
    </row>
    <row r="40" spans="3:21" ht="16.5" thickBot="1">
      <c r="C40" s="55" t="s">
        <v>72</v>
      </c>
      <c r="F40" s="12" t="s">
        <v>102</v>
      </c>
      <c r="H40" s="12"/>
      <c r="I40" s="12"/>
      <c r="K40" s="91" t="s">
        <v>101</v>
      </c>
      <c r="L40" s="91"/>
      <c r="M40" s="91"/>
      <c r="O40" s="12" t="s">
        <v>64</v>
      </c>
      <c r="P40" s="12"/>
      <c r="Q40" s="12"/>
      <c r="S40" s="12" t="s">
        <v>65</v>
      </c>
      <c r="T40" s="12"/>
      <c r="U40" s="12"/>
    </row>
    <row r="41" spans="3:22" ht="30.75" thickBot="1">
      <c r="C41" s="49" t="s">
        <v>3</v>
      </c>
      <c r="D41" s="49" t="s">
        <v>4</v>
      </c>
      <c r="E41" s="47"/>
      <c r="F41" s="45" t="s">
        <v>69</v>
      </c>
      <c r="G41" s="46" t="s">
        <v>13</v>
      </c>
      <c r="H41" s="45" t="s">
        <v>48</v>
      </c>
      <c r="I41" s="45" t="s">
        <v>67</v>
      </c>
      <c r="J41" s="48"/>
      <c r="K41" s="45" t="s">
        <v>15</v>
      </c>
      <c r="L41" s="45" t="s">
        <v>48</v>
      </c>
      <c r="M41" s="45" t="s">
        <v>67</v>
      </c>
      <c r="N41" s="48"/>
      <c r="O41" s="45" t="s">
        <v>66</v>
      </c>
      <c r="P41" s="45" t="s">
        <v>76</v>
      </c>
      <c r="Q41" s="45" t="s">
        <v>67</v>
      </c>
      <c r="R41" s="48"/>
      <c r="S41" s="45" t="s">
        <v>68</v>
      </c>
      <c r="T41" s="45" t="s">
        <v>76</v>
      </c>
      <c r="U41" s="45" t="s">
        <v>67</v>
      </c>
      <c r="V41" s="42"/>
    </row>
    <row r="42" spans="1:21" ht="15.75" customHeight="1" thickBot="1">
      <c r="A42">
        <v>33</v>
      </c>
      <c r="C42" s="15" t="s">
        <v>32</v>
      </c>
      <c r="D42" s="11" t="s">
        <v>73</v>
      </c>
      <c r="F42" s="18" t="s">
        <v>46</v>
      </c>
      <c r="G42" s="9">
        <v>38</v>
      </c>
      <c r="H42" s="39" t="s">
        <v>41</v>
      </c>
      <c r="I42" s="9">
        <v>2</v>
      </c>
      <c r="K42" s="9">
        <v>38</v>
      </c>
      <c r="L42" s="39" t="s">
        <v>41</v>
      </c>
      <c r="M42" s="9">
        <v>2</v>
      </c>
      <c r="O42" s="9">
        <v>38</v>
      </c>
      <c r="P42" s="81" t="s">
        <v>74</v>
      </c>
      <c r="Q42" s="9">
        <v>2</v>
      </c>
      <c r="S42" s="9">
        <v>38</v>
      </c>
      <c r="T42" s="71" t="s">
        <v>75</v>
      </c>
      <c r="U42" s="9">
        <v>2</v>
      </c>
    </row>
    <row r="43" ht="15.75" customHeight="1" thickBot="1">
      <c r="C43" s="38"/>
    </row>
    <row r="44" spans="3:21" ht="15.75" customHeight="1" thickBot="1">
      <c r="C44" s="92" t="s">
        <v>78</v>
      </c>
      <c r="D44" s="93"/>
      <c r="I44" s="37">
        <f>I38+I42</f>
        <v>54</v>
      </c>
      <c r="M44" s="37">
        <f>M38+M42</f>
        <v>60</v>
      </c>
      <c r="Q44" s="37">
        <f>Q38+Q42</f>
        <v>66</v>
      </c>
      <c r="U44" s="37">
        <f>U38+U42</f>
        <v>62</v>
      </c>
    </row>
    <row r="45" ht="15.75" customHeight="1">
      <c r="C45" s="38"/>
    </row>
    <row r="46" ht="15.75" customHeight="1" thickBot="1">
      <c r="C46" s="38"/>
    </row>
    <row r="47" spans="3:10" ht="77.25" customHeight="1" thickBot="1">
      <c r="C47" s="38"/>
      <c r="D47" s="53" t="s">
        <v>87</v>
      </c>
      <c r="E47" s="52" t="s">
        <v>54</v>
      </c>
      <c r="F47" s="51" t="s">
        <v>56</v>
      </c>
      <c r="G47" s="51" t="s">
        <v>57</v>
      </c>
      <c r="H47" s="95" t="s">
        <v>100</v>
      </c>
      <c r="I47" s="95"/>
      <c r="J47" s="95"/>
    </row>
    <row r="48" spans="3:10" ht="30">
      <c r="C48" s="38"/>
      <c r="D48" s="82" t="s">
        <v>103</v>
      </c>
      <c r="E48" s="84">
        <v>6</v>
      </c>
      <c r="F48" s="85"/>
      <c r="G48" s="85">
        <f>E48*F48</f>
        <v>0</v>
      </c>
      <c r="H48" s="96"/>
      <c r="I48" s="96"/>
      <c r="J48" s="96"/>
    </row>
    <row r="49" spans="3:10" ht="30">
      <c r="C49" s="38"/>
      <c r="D49" s="83" t="s">
        <v>104</v>
      </c>
      <c r="E49" s="84">
        <v>46</v>
      </c>
      <c r="F49" s="85"/>
      <c r="G49" s="85">
        <f aca="true" t="shared" si="0" ref="G49:G56">E49*F49</f>
        <v>0</v>
      </c>
      <c r="H49" s="96"/>
      <c r="I49" s="96"/>
      <c r="J49" s="96"/>
    </row>
    <row r="50" spans="3:10" ht="15">
      <c r="C50" s="38"/>
      <c r="D50" s="83" t="s">
        <v>82</v>
      </c>
      <c r="E50" s="84">
        <v>58</v>
      </c>
      <c r="F50" s="85"/>
      <c r="G50" s="85">
        <f t="shared" si="0"/>
        <v>0</v>
      </c>
      <c r="H50" s="96"/>
      <c r="I50" s="96"/>
      <c r="J50" s="96"/>
    </row>
    <row r="51" spans="3:10" ht="30">
      <c r="C51" s="38"/>
      <c r="D51" s="83" t="s">
        <v>83</v>
      </c>
      <c r="E51" s="84">
        <v>64</v>
      </c>
      <c r="F51" s="85"/>
      <c r="G51" s="85">
        <f t="shared" si="0"/>
        <v>0</v>
      </c>
      <c r="H51" s="96"/>
      <c r="I51" s="96"/>
      <c r="J51" s="96"/>
    </row>
    <row r="52" spans="3:10" ht="15">
      <c r="C52" s="38"/>
      <c r="D52" s="83" t="s">
        <v>84</v>
      </c>
      <c r="E52" s="84">
        <v>60</v>
      </c>
      <c r="F52" s="85"/>
      <c r="G52" s="85">
        <f t="shared" si="0"/>
        <v>0</v>
      </c>
      <c r="H52" s="96"/>
      <c r="I52" s="96"/>
      <c r="J52" s="96"/>
    </row>
    <row r="53" spans="3:10" ht="30">
      <c r="C53" s="38"/>
      <c r="D53" s="83" t="s">
        <v>105</v>
      </c>
      <c r="E53" s="84">
        <v>2</v>
      </c>
      <c r="F53" s="85"/>
      <c r="G53" s="85">
        <f t="shared" si="0"/>
        <v>0</v>
      </c>
      <c r="H53" s="96"/>
      <c r="I53" s="96"/>
      <c r="J53" s="96"/>
    </row>
    <row r="54" spans="3:10" ht="30">
      <c r="C54" s="38"/>
      <c r="D54" s="83" t="s">
        <v>106</v>
      </c>
      <c r="E54" s="84">
        <v>2</v>
      </c>
      <c r="F54" s="85"/>
      <c r="G54" s="85">
        <f t="shared" si="0"/>
        <v>0</v>
      </c>
      <c r="H54" s="96"/>
      <c r="I54" s="96"/>
      <c r="J54" s="96"/>
    </row>
    <row r="55" spans="3:10" ht="30">
      <c r="C55" s="38"/>
      <c r="D55" s="83" t="s">
        <v>85</v>
      </c>
      <c r="E55" s="84">
        <v>2</v>
      </c>
      <c r="F55" s="85"/>
      <c r="G55" s="85">
        <f t="shared" si="0"/>
        <v>0</v>
      </c>
      <c r="H55" s="96"/>
      <c r="I55" s="96"/>
      <c r="J55" s="96"/>
    </row>
    <row r="56" spans="3:10" ht="15.75" thickBot="1">
      <c r="C56" s="38"/>
      <c r="D56" s="83" t="s">
        <v>86</v>
      </c>
      <c r="E56" s="84">
        <v>2</v>
      </c>
      <c r="F56" s="85"/>
      <c r="G56" s="85">
        <f t="shared" si="0"/>
        <v>0</v>
      </c>
      <c r="H56" s="96"/>
      <c r="I56" s="96"/>
      <c r="J56" s="96"/>
    </row>
    <row r="57" spans="3:8" ht="15.75" customHeight="1" thickBot="1">
      <c r="C57" s="38"/>
      <c r="F57" s="12" t="s">
        <v>88</v>
      </c>
      <c r="G57" s="54">
        <f>SUM(G48:G56)</f>
        <v>0</v>
      </c>
      <c r="H57" s="12" t="s">
        <v>55</v>
      </c>
    </row>
    <row r="58" spans="3:8" ht="15.75" customHeight="1" thickBot="1">
      <c r="C58" s="38"/>
      <c r="F58" s="12" t="s">
        <v>88</v>
      </c>
      <c r="G58" s="37">
        <f>G57*1.21</f>
        <v>0</v>
      </c>
      <c r="H58" s="12" t="s">
        <v>58</v>
      </c>
    </row>
  </sheetData>
  <mergeCells count="16">
    <mergeCell ref="H52:J52"/>
    <mergeCell ref="H53:J53"/>
    <mergeCell ref="H54:J54"/>
    <mergeCell ref="H55:J55"/>
    <mergeCell ref="H56:J56"/>
    <mergeCell ref="H47:J47"/>
    <mergeCell ref="H48:J48"/>
    <mergeCell ref="H49:J49"/>
    <mergeCell ref="H50:J50"/>
    <mergeCell ref="H51:J51"/>
    <mergeCell ref="K2:M2"/>
    <mergeCell ref="F2:I2"/>
    <mergeCell ref="C44:D44"/>
    <mergeCell ref="O2:Q2"/>
    <mergeCell ref="S2:U2"/>
    <mergeCell ref="K40:M40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Blaha Ondřej</dc:creator>
  <cp:keywords/>
  <dc:description/>
  <cp:lastModifiedBy>Bartośová Kristýna</cp:lastModifiedBy>
  <cp:lastPrinted>2018-07-16T12:02:08Z</cp:lastPrinted>
  <dcterms:created xsi:type="dcterms:W3CDTF">2018-01-16T08:10:46Z</dcterms:created>
  <dcterms:modified xsi:type="dcterms:W3CDTF">2018-07-16T12:13:17Z</dcterms:modified>
  <cp:category/>
  <cp:version/>
  <cp:contentType/>
  <cp:contentStatus/>
</cp:coreProperties>
</file>