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3352" windowHeight="11303" activeTab="0"/>
  </bookViews>
  <sheets>
    <sheet name="C1 ZNOJMO" sheetId="2" r:id="rId1"/>
    <sheet name="List1" sheetId="3" r:id="rId2"/>
    <sheet name="List2" sheetId="4" r:id="rId3"/>
  </sheets>
  <definedNames>
    <definedName name="_xlnm.Print_Area" localSheetId="0">'C1 ZNOJMO'!$A$3:$H$947</definedName>
    <definedName name="_xlnm.Print_Titles" localSheetId="0">'C1 ZNOJMO'!$3:$5</definedName>
  </definedNames>
  <calcPr calcId="152511"/>
</workbook>
</file>

<file path=xl/sharedStrings.xml><?xml version="1.0" encoding="utf-8"?>
<sst xmlns="http://schemas.openxmlformats.org/spreadsheetml/2006/main" count="1100" uniqueCount="630">
  <si>
    <t>Poz. číslo</t>
  </si>
  <si>
    <t>Název</t>
  </si>
  <si>
    <t>Měrná jednotka</t>
  </si>
  <si>
    <t xml:space="preserve">Počet </t>
  </si>
  <si>
    <t>Cena dodávky jednotková</t>
  </si>
  <si>
    <t>Cena montáže jednotková</t>
  </si>
  <si>
    <t>Cena dodávky celkem</t>
  </si>
  <si>
    <t>Cena montáže celkem</t>
  </si>
  <si>
    <t>ks</t>
  </si>
  <si>
    <t>1</t>
  </si>
  <si>
    <t>2</t>
  </si>
  <si>
    <t>Potrubí čtyřhranné sk.I - pozinkovaný plech</t>
  </si>
  <si>
    <r>
      <t>m</t>
    </r>
    <r>
      <rPr>
        <vertAlign val="superscript"/>
        <sz val="10"/>
        <rFont val="Arial CE"/>
        <family val="2"/>
      </rPr>
      <t>2</t>
    </r>
  </si>
  <si>
    <t>rovné potrubní díly</t>
  </si>
  <si>
    <t>tvarové potrubní díly</t>
  </si>
  <si>
    <t>bm</t>
  </si>
  <si>
    <t>Montážní, spojovací a těsnící materíál</t>
  </si>
  <si>
    <t>sada</t>
  </si>
  <si>
    <t>Materiál na podpěry a zavětrování</t>
  </si>
  <si>
    <t>Celkem:</t>
  </si>
  <si>
    <t>MEZISOUČET</t>
  </si>
  <si>
    <t>Náklady na dopravu</t>
  </si>
  <si>
    <t>ZÁKLADNÍ ROZPOČTOVÉ NÁKLADY</t>
  </si>
  <si>
    <t>Zařízení staveniště</t>
  </si>
  <si>
    <t>Komplexní vyzkoušení</t>
  </si>
  <si>
    <t>hod</t>
  </si>
  <si>
    <t>Zaregulování zařízení</t>
  </si>
  <si>
    <t>Revize protipožárních klapek</t>
  </si>
  <si>
    <t>Zaškolení obsluhy</t>
  </si>
  <si>
    <t>DOPLŇKOVÉ ROZPOČTOVÉ NÁKLADY</t>
  </si>
  <si>
    <t xml:space="preserve">C E L K E M </t>
  </si>
  <si>
    <t>REKAPITULACE NÁKLADŮ</t>
  </si>
  <si>
    <t>Potrubí kruhové Spiro</t>
  </si>
  <si>
    <t>PD, dokumentace skutečného provedení</t>
  </si>
  <si>
    <t>Klapka regulační - ruční</t>
  </si>
  <si>
    <t>2A.40</t>
  </si>
  <si>
    <t>2A.41</t>
  </si>
  <si>
    <t>3A.90</t>
  </si>
  <si>
    <t>4A.90</t>
  </si>
  <si>
    <t>Regulační klapka  - ruční</t>
  </si>
  <si>
    <t>Izolace protipožární</t>
  </si>
  <si>
    <t>servopohon 24V</t>
  </si>
  <si>
    <t>napojí+ovl. EPS, monitoruje MaR</t>
  </si>
  <si>
    <t xml:space="preserve">Požární klapka se servopohonem - 90 min </t>
  </si>
  <si>
    <t>2.15</t>
  </si>
  <si>
    <t>2.16</t>
  </si>
  <si>
    <t>2.25</t>
  </si>
  <si>
    <t>2.40</t>
  </si>
  <si>
    <t>2.50</t>
  </si>
  <si>
    <t>2.51</t>
  </si>
  <si>
    <t>2.70</t>
  </si>
  <si>
    <t>2.71</t>
  </si>
  <si>
    <t>2.72</t>
  </si>
  <si>
    <t>2.80</t>
  </si>
  <si>
    <t>2.81</t>
  </si>
  <si>
    <t>2.90</t>
  </si>
  <si>
    <t>Tlumič hluku 800 x 1000 x 1000</t>
  </si>
  <si>
    <t>2.01</t>
  </si>
  <si>
    <t>buňky G200x500x1000 - 8 ks buněk</t>
  </si>
  <si>
    <t>1.</t>
  </si>
  <si>
    <t>2A.</t>
  </si>
  <si>
    <t>3A.</t>
  </si>
  <si>
    <t>Tlumič hluku 800 x 1000 x 1500</t>
  </si>
  <si>
    <t>buňky G200x500x1500 - 8 ks buněk</t>
  </si>
  <si>
    <t>2A.15</t>
  </si>
  <si>
    <t>Ventil odvodní</t>
  </si>
  <si>
    <r>
      <t>DN 200</t>
    </r>
    <r>
      <rPr>
        <sz val="8"/>
        <rFont val="Arial CE"/>
        <family val="2"/>
      </rPr>
      <t xml:space="preserve"> včetně 30 % tvarovek</t>
    </r>
  </si>
  <si>
    <t>D 200</t>
  </si>
  <si>
    <t>2A.71</t>
  </si>
  <si>
    <t>2A.70</t>
  </si>
  <si>
    <t>2A.51</t>
  </si>
  <si>
    <t xml:space="preserve">Anemostat - odvodní </t>
  </si>
  <si>
    <t>2A.43</t>
  </si>
  <si>
    <t>2A.80</t>
  </si>
  <si>
    <t>2A.81</t>
  </si>
  <si>
    <t>2A.90</t>
  </si>
  <si>
    <t>šířka</t>
  </si>
  <si>
    <t>výška</t>
  </si>
  <si>
    <t>délka</t>
  </si>
  <si>
    <t>plocha</t>
  </si>
  <si>
    <t xml:space="preserve">rovný </t>
  </si>
  <si>
    <t>tvarovaný</t>
  </si>
  <si>
    <t>1.PP</t>
  </si>
  <si>
    <t>2A</t>
  </si>
  <si>
    <t>1.NP</t>
  </si>
  <si>
    <t>3A</t>
  </si>
  <si>
    <t>1A</t>
  </si>
  <si>
    <t>2.NP</t>
  </si>
  <si>
    <t>při doizolování potrubí k požární klapce musí odpovídat izolace certifikovanému provedení</t>
  </si>
  <si>
    <t>s kontrolním otvorem</t>
  </si>
  <si>
    <t>630x315</t>
  </si>
  <si>
    <t>2A.25</t>
  </si>
  <si>
    <t>2A.26</t>
  </si>
  <si>
    <t>2A.27</t>
  </si>
  <si>
    <t>2.27</t>
  </si>
  <si>
    <t xml:space="preserve">Izolace tepelné a hlukové </t>
  </si>
  <si>
    <t>Izolace tepelné a hlukové</t>
  </si>
  <si>
    <t>Zdroj napětí: 380 V/3 fáze/50 Hz</t>
  </si>
  <si>
    <t xml:space="preserve">Doporučené jištění 16 A </t>
  </si>
  <si>
    <t>Napětí 230 V</t>
  </si>
  <si>
    <t>tvarové díly</t>
  </si>
  <si>
    <t>m2</t>
  </si>
  <si>
    <t>Montážní a spojovací materál</t>
  </si>
  <si>
    <t>Tepelná izolace</t>
  </si>
  <si>
    <t>Klapka uzavírací těsná včetně servopohonu s havarijní funkcí</t>
  </si>
  <si>
    <t>Potrubí čtyřhranné sk.I</t>
  </si>
  <si>
    <t>2.26</t>
  </si>
  <si>
    <t>2.41</t>
  </si>
  <si>
    <t>Ohebná Al laminátová hadice, tepelně izolovaná</t>
  </si>
  <si>
    <t>2A.52</t>
  </si>
  <si>
    <t xml:space="preserve">   D 203</t>
  </si>
  <si>
    <t xml:space="preserve">   D 250</t>
  </si>
  <si>
    <t xml:space="preserve"> D 200 včetně 30 % tvarovek</t>
  </si>
  <si>
    <t xml:space="preserve">   D 200</t>
  </si>
  <si>
    <t xml:space="preserve">   D 160</t>
  </si>
  <si>
    <t>VNITŘNÍ NÁSTĚNNÁ JEDNOTKA</t>
  </si>
  <si>
    <t>tepelně zaizolované  - výkon  0,10 kW</t>
  </si>
  <si>
    <t>2.01a</t>
  </si>
  <si>
    <t>Kondenzační jednotka</t>
  </si>
  <si>
    <t>Chladící /topný výkon: 12,5 kW / 14 kW</t>
  </si>
  <si>
    <t>Chladící/topný příkon  3,87 kW / 3,67 kW</t>
  </si>
  <si>
    <t>2.02.1</t>
  </si>
  <si>
    <t>2.02.2</t>
  </si>
  <si>
    <t>2.04.1</t>
  </si>
  <si>
    <t>Chladící /topný výkon: 22,4 kW / 25 kW</t>
  </si>
  <si>
    <t>Chladící/topný příkon  6,05 kW / 5,84 kW</t>
  </si>
  <si>
    <t>Provozní el. proud: 9,88 / 9,54 A</t>
  </si>
  <si>
    <t>2.03N</t>
  </si>
  <si>
    <t>Zařízení č. 2 - Větrání infekčního oddělení  - přívod</t>
  </si>
  <si>
    <t xml:space="preserve">Zařízení č. 2 - Větrání infekčního oddělení - odvod </t>
  </si>
  <si>
    <t>4A.01</t>
  </si>
  <si>
    <t>Zařízení č. 4 - Větrání rozvodny 127 - odvod</t>
  </si>
  <si>
    <t>CH1</t>
  </si>
  <si>
    <t>Zařízení CH1 - Chlazení pokojů</t>
  </si>
  <si>
    <t>11.</t>
  </si>
  <si>
    <t>Zařízení č. 11 - Požární větrání</t>
  </si>
  <si>
    <t>11.01</t>
  </si>
  <si>
    <t>11.02</t>
  </si>
  <si>
    <t>11.20</t>
  </si>
  <si>
    <t>11.40</t>
  </si>
  <si>
    <t>11.70</t>
  </si>
  <si>
    <t>11.80</t>
  </si>
  <si>
    <t>11.90</t>
  </si>
  <si>
    <t>11</t>
  </si>
  <si>
    <t>CH1.01</t>
  </si>
  <si>
    <t>VENKOVNÍ JEDNOTKA - SYSTÉM VRV</t>
  </si>
  <si>
    <t>CH1.02</t>
  </si>
  <si>
    <t>CH1.03</t>
  </si>
  <si>
    <t>CH1.04</t>
  </si>
  <si>
    <t>CH1.05</t>
  </si>
  <si>
    <t>Chladící/topný příkon  11,69 kW / 12,53 Kw</t>
  </si>
  <si>
    <t>Chladící /topný výkon: 40 kW / 45 kW</t>
  </si>
  <si>
    <t>Provozní el. proud: 19,7 / 21,1 A</t>
  </si>
  <si>
    <t xml:space="preserve">Doporučené jištění 40 A </t>
  </si>
  <si>
    <t>míst. č.</t>
  </si>
  <si>
    <t>207,211,</t>
  </si>
  <si>
    <t>249, 251,</t>
  </si>
  <si>
    <t xml:space="preserve">255, 257, </t>
  </si>
  <si>
    <t>261,263</t>
  </si>
  <si>
    <t>238, 243,</t>
  </si>
  <si>
    <t xml:space="preserve">245, 267, </t>
  </si>
  <si>
    <t>269</t>
  </si>
  <si>
    <t>210, 237</t>
  </si>
  <si>
    <t>233, 240</t>
  </si>
  <si>
    <t>Chladící /topný výkon: 1,7 kW / 1,9 kW</t>
  </si>
  <si>
    <t>Chladící/topný příkon  0,04 kW / 0,04 kW</t>
  </si>
  <si>
    <t>Zdroj napětí: 220 V/1 fáze/50 Hz</t>
  </si>
  <si>
    <t>Provozní el. proud: 0,20 A</t>
  </si>
  <si>
    <t>Chladící /topný výkon: 2,2 kW / 2,5 kW</t>
  </si>
  <si>
    <t xml:space="preserve">VNITŘNÍ NÁSTĚNNÁ JEDNOTKA </t>
  </si>
  <si>
    <t>Chladící /topný výkon: 2,8 kW / 3,2 kW</t>
  </si>
  <si>
    <t>Chladící /topný výkon: 3,6 kW / 4,0 kW</t>
  </si>
  <si>
    <t>4A</t>
  </si>
  <si>
    <t>Vzduchotechnická jednotka - vnitřní v hygienickém provedení</t>
  </si>
  <si>
    <t>externí tlaková ztráta  350 Pa</t>
  </si>
  <si>
    <r>
      <t xml:space="preserve">celková hmotnost  </t>
    </r>
    <r>
      <rPr>
        <b/>
        <sz val="8"/>
        <rFont val="Arial CE"/>
        <family val="2"/>
      </rPr>
      <t>ca 2125,0 kg</t>
    </r>
  </si>
  <si>
    <r>
      <t xml:space="preserve">typ zařízení  </t>
    </r>
    <r>
      <rPr>
        <b/>
        <sz val="8"/>
        <rFont val="Arial CE"/>
        <family val="2"/>
      </rPr>
      <t>větrací jednotka pro jiné než obytné budovy (NRVU)</t>
    </r>
  </si>
  <si>
    <t>uspořádání jednotky   obousměrná větrací jednotka (BVU)</t>
  </si>
  <si>
    <r>
      <rPr>
        <sz val="8"/>
        <rFont val="Arial"/>
        <family val="2"/>
      </rPr>
      <t>ErP stupeň (ekodesign)</t>
    </r>
    <r>
      <rPr>
        <b/>
        <sz val="8"/>
        <rFont val="Arial"/>
        <family val="2"/>
      </rPr>
      <t xml:space="preserve"> ErP 2018</t>
    </r>
  </si>
  <si>
    <r>
      <t xml:space="preserve">max. míra netěsnosti opláštění (k vnějšímu prostředí)   </t>
    </r>
    <r>
      <rPr>
        <b/>
        <sz val="8"/>
        <rFont val="Arial CE"/>
        <family val="2"/>
      </rPr>
      <t>zkušební tlak -400 Pa</t>
    </r>
  </si>
  <si>
    <r>
      <t xml:space="preserve">                                                                               </t>
    </r>
    <r>
      <rPr>
        <b/>
        <sz val="8"/>
        <rFont val="Arial CE"/>
        <family val="2"/>
      </rPr>
      <t xml:space="preserve"> zkušební tlak +400 Pa</t>
    </r>
  </si>
  <si>
    <r>
      <rPr>
        <sz val="8"/>
        <rFont val="Arial"/>
        <family val="2"/>
      </rPr>
      <t xml:space="preserve">typ zařízení                        </t>
    </r>
    <r>
      <rPr>
        <b/>
        <sz val="8"/>
        <rFont val="Arial"/>
        <family val="2"/>
      </rPr>
      <t xml:space="preserve"> RM 06/15                              RM 06/15</t>
    </r>
  </si>
  <si>
    <t xml:space="preserve">                                          PŘÍVOD                            ODVOD </t>
  </si>
  <si>
    <r>
      <t xml:space="preserve">objemový průtok                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7500 m³/h   </t>
    </r>
    <r>
      <rPr>
        <sz val="8"/>
        <rFont val="Arial CE"/>
        <family val="2"/>
      </rPr>
      <t xml:space="preserve">2,08 m³/s          </t>
    </r>
    <r>
      <rPr>
        <b/>
        <sz val="8"/>
        <rFont val="Arial CE"/>
        <family val="2"/>
      </rPr>
      <t xml:space="preserve">  7500 m³/h </t>
    </r>
    <r>
      <rPr>
        <sz val="8"/>
        <rFont val="Arial CE"/>
        <family val="2"/>
      </rPr>
      <t xml:space="preserve">  2,08 m³/s</t>
    </r>
  </si>
  <si>
    <r>
      <rPr>
        <sz val="8"/>
        <rFont val="Arial"/>
        <family val="2"/>
      </rPr>
      <t>externí tlaková ztráta</t>
    </r>
    <r>
      <rPr>
        <b/>
        <sz val="8"/>
        <rFont val="Arial"/>
        <family val="2"/>
      </rPr>
      <t xml:space="preserve">             350 Pa   </t>
    </r>
    <r>
      <rPr>
        <sz val="6"/>
        <rFont val="Arial"/>
        <family val="2"/>
      </rPr>
      <t xml:space="preserve">-350 Pa / 0 Pa              </t>
    </r>
    <r>
      <rPr>
        <b/>
        <sz val="8"/>
        <rFont val="Arial"/>
        <family val="2"/>
      </rPr>
      <t xml:space="preserve"> 320 Pa </t>
    </r>
    <r>
      <rPr>
        <sz val="6"/>
        <rFont val="Arial"/>
        <family val="2"/>
      </rPr>
      <t xml:space="preserve">  -320 Pa / 0 Pa</t>
    </r>
  </si>
  <si>
    <r>
      <t xml:space="preserve">rychlost vzduchu (EN 13053)  </t>
    </r>
    <r>
      <rPr>
        <b/>
        <sz val="8"/>
        <rFont val="Arial CE"/>
        <family val="2"/>
      </rPr>
      <t>2,1 m/s (V4)                        2,1 m/s (V4)</t>
    </r>
  </si>
  <si>
    <r>
      <t>příkon ventilátoru</t>
    </r>
    <r>
      <rPr>
        <b/>
        <sz val="8"/>
        <rFont val="Arial CE"/>
        <family val="2"/>
      </rPr>
      <t xml:space="preserve">                   3,3 kW                                2,2 kW</t>
    </r>
  </si>
  <si>
    <r>
      <t xml:space="preserve">SFPv hodnota (EN 13779)      </t>
    </r>
    <r>
      <rPr>
        <b/>
        <sz val="8"/>
        <rFont val="Arial CE"/>
        <family val="2"/>
      </rPr>
      <t xml:space="preserve">1.349 W/m³/s                      926 W/m³/s   </t>
    </r>
  </si>
  <si>
    <r>
      <t xml:space="preserve">SFP třida (EN 13779)             </t>
    </r>
    <r>
      <rPr>
        <b/>
        <sz val="8"/>
        <rFont val="Arial CE"/>
        <family val="2"/>
      </rPr>
      <t xml:space="preserve">SFP3                                 SFP2 </t>
    </r>
  </si>
  <si>
    <r>
      <t xml:space="preserve">hladina akustického výkonu na opláštění   </t>
    </r>
    <r>
      <rPr>
        <b/>
        <sz val="8"/>
        <rFont val="Arial CE"/>
        <family val="2"/>
      </rPr>
      <t>57 dB (A)</t>
    </r>
  </si>
  <si>
    <r>
      <t xml:space="preserve">specifický výkon ventilátoru </t>
    </r>
    <r>
      <rPr>
        <b/>
        <sz val="8"/>
        <rFont val="Arial CE"/>
        <family val="2"/>
      </rPr>
      <t xml:space="preserve"> skutečná hodnota     721 W/m3/s</t>
    </r>
  </si>
  <si>
    <r>
      <t xml:space="preserve">SFP interní (referenční) </t>
    </r>
    <r>
      <rPr>
        <b/>
        <sz val="8"/>
        <rFont val="Arial"/>
        <family val="2"/>
      </rPr>
      <t xml:space="preserve">       žádaná hodnota       </t>
    </r>
    <r>
      <rPr>
        <sz val="8"/>
        <rFont val="Arial"/>
        <family val="2"/>
      </rPr>
      <t xml:space="preserve"> ErP 2018: 821 W/m³/s</t>
    </r>
  </si>
  <si>
    <r>
      <t xml:space="preserve">diferenční tlak vnitřní (referenční)              </t>
    </r>
    <r>
      <rPr>
        <b/>
        <sz val="8"/>
        <rFont val="Arial"/>
        <family val="2"/>
      </rPr>
      <t xml:space="preserve"> 215 Pa           189 Pa</t>
    </r>
  </si>
  <si>
    <r>
      <t xml:space="preserve">systémová účinnost ventilátoru statická     </t>
    </r>
    <r>
      <rPr>
        <b/>
        <sz val="8"/>
        <rFont val="Arial CE"/>
        <family val="2"/>
      </rPr>
      <t>60,2 %            57,7 %</t>
    </r>
  </si>
  <si>
    <r>
      <t xml:space="preserve">                                                             </t>
    </r>
    <r>
      <rPr>
        <b/>
        <sz val="8"/>
        <rFont val="Arial CE"/>
        <family val="2"/>
      </rPr>
      <t xml:space="preserve"> PŘÍVOD        ODVOD</t>
    </r>
  </si>
  <si>
    <r>
      <t xml:space="preserve">stupeň přenosu tepla  </t>
    </r>
    <r>
      <rPr>
        <b/>
        <sz val="8"/>
        <rFont val="Arial CE"/>
        <family val="2"/>
      </rPr>
      <t>skutečná hodnota                           73,7 %</t>
    </r>
  </si>
  <si>
    <r>
      <t xml:space="preserve">                    </t>
    </r>
    <r>
      <rPr>
        <sz val="8"/>
        <rFont val="Arial CE"/>
        <family val="2"/>
      </rPr>
      <t xml:space="preserve"> žádaná hodnota pro ostatní typy  ErP 2016: &gt;67 %; ErP 2018: &gt;73 %</t>
    </r>
  </si>
  <si>
    <t xml:space="preserve">                                                                    protiproudý                ca 0,5 %</t>
  </si>
  <si>
    <t xml:space="preserve">                                                                    rotor ZZT                   ca 5,0 %</t>
  </si>
  <si>
    <t xml:space="preserve">                                                           (bez proplachovacího a rotujícího vzduchu)</t>
  </si>
  <si>
    <t>návrhová tlaková ztráta 126 Pa</t>
  </si>
  <si>
    <t>filtr</t>
  </si>
  <si>
    <r>
      <t xml:space="preserve">ZZT (EN 308) </t>
    </r>
    <r>
      <rPr>
        <sz val="8"/>
        <rFont val="Arial CE"/>
        <family val="2"/>
      </rPr>
      <t xml:space="preserve"> žádána hodnota pro glykolový okruh ErP 2016: &gt;63 %; ErP 2018: &gt;68 %</t>
    </r>
  </si>
  <si>
    <t>max. míra netěsnosti ZZT(k vnitřnímu prostředí) glykolový okruh ZZT   ca 0,02 %</t>
  </si>
  <si>
    <t xml:space="preserve">předepsaná hodnota                                       deskový výměník ZZT  </t>
  </si>
  <si>
    <t>zkušební tlak přívod/odvod = 250 Pa (EN 308)  křížový                       ca 0,2 %</t>
  </si>
  <si>
    <t>přívodní vzduch</t>
  </si>
  <si>
    <t>druh konstrukce plochý filtr</t>
  </si>
  <si>
    <t>objemový průtok 7500 m3/h</t>
  </si>
  <si>
    <t>druh konstrukce  kapsový filtr</t>
  </si>
  <si>
    <t>Eurovent třída  -</t>
  </si>
  <si>
    <t>třída  F7</t>
  </si>
  <si>
    <t>montážní ráma 1 (max. 9) práškově lakovaný</t>
  </si>
  <si>
    <t>vestavba   RM 09/15 - L6</t>
  </si>
  <si>
    <t>zařízení / délka dílu</t>
  </si>
  <si>
    <t>návrhová tlaková ztráta 132 Pa</t>
  </si>
  <si>
    <t>počet 2 x 1/1 (592 x 592)</t>
  </si>
  <si>
    <t xml:space="preserve">         3 x 1/2 (287 x 592) </t>
  </si>
  <si>
    <t>filtrační plocha 21,70 m2</t>
  </si>
  <si>
    <t>váha dílu 37,0 kg</t>
  </si>
  <si>
    <t>tlaková ztráta 150 Pa</t>
  </si>
  <si>
    <t>provedení standard</t>
  </si>
  <si>
    <t>typ SV-100/-E/1774/BSK19</t>
  </si>
  <si>
    <t>výkon vlhký  76,0 kW</t>
  </si>
  <si>
    <t>venkovní vzduch / vlhkost  -15,0 °C / 90%</t>
  </si>
  <si>
    <t>přívodní / odpadní vzduch  15,2 °C / -0,7 °C</t>
  </si>
  <si>
    <t>odváděný vzduch / vlhkost 22,0 °C / 40%</t>
  </si>
  <si>
    <t>účinnost zpětného získávání tepla  81,7 %</t>
  </si>
  <si>
    <t>zařízení / délka dílu RM 15/18 - L16</t>
  </si>
  <si>
    <t>účinnost zpětného získávání tepla  73,7 %</t>
  </si>
  <si>
    <t>váha dílu 327,0 kg</t>
  </si>
  <si>
    <t>Einfriergrenze  -8,2 °C</t>
  </si>
  <si>
    <t>kondenzátní vana 1.4301</t>
  </si>
  <si>
    <t>předfiltr</t>
  </si>
  <si>
    <t>třida  M 5</t>
  </si>
  <si>
    <t>deskový výměník ZZT</t>
  </si>
  <si>
    <t>obtok  boční integrovaný, inkl. vzduchová klapka</t>
  </si>
  <si>
    <t>objemový průtok  7500 m3/h</t>
  </si>
  <si>
    <t>H-třida (EN 13053)  H1</t>
  </si>
  <si>
    <t>náběhová rychlost přívodní vzduch / odváděný vzduch   1,4 / 1,4 m/s</t>
  </si>
  <si>
    <t>příslušenství</t>
  </si>
  <si>
    <t>1 ovládací tyč klapky pro servopohon vyvedena ven - dopředu</t>
  </si>
  <si>
    <t>vstupní vzduch / vlhkost 32,0 °C / 40%</t>
  </si>
  <si>
    <t>výstupní vzduch / vlhkost 18,0 °C / 83%</t>
  </si>
  <si>
    <t>chladící médium  R410a</t>
  </si>
  <si>
    <t>výparná teplota  7,0 °C</t>
  </si>
  <si>
    <t>rám / lamely 1.4301 / PPTV</t>
  </si>
  <si>
    <t>tlaková ztráta trocken 102 Pa</t>
  </si>
  <si>
    <t>chladící výkon   43,8 kW</t>
  </si>
  <si>
    <t>váha dílu  80,0 kg</t>
  </si>
  <si>
    <t>tlaková ztráta 20 Pa</t>
  </si>
  <si>
    <t>objemový průtok    7500 m3/h</t>
  </si>
  <si>
    <t>zařízení/délka dílu  RM 06/15 - L6</t>
  </si>
  <si>
    <t>přídavný</t>
  </si>
  <si>
    <t>1 sběrač z Cu 0,0 kg</t>
  </si>
  <si>
    <t>odlučovač kapek - vyjímatelný</t>
  </si>
  <si>
    <t>provedení    Cu/Al</t>
  </si>
  <si>
    <t>vstupní vzduch  0,0 °C</t>
  </si>
  <si>
    <t>výstupní vzduch  24,0 °C</t>
  </si>
  <si>
    <t>druh média   voda</t>
  </si>
  <si>
    <t>vstup média / výstup  80,0 °C / 60,0 °C</t>
  </si>
  <si>
    <t>tepelný výkon  60,8 kW</t>
  </si>
  <si>
    <t>množství média  2,67 m3/h</t>
  </si>
  <si>
    <t>tlaková ztráta média  max. 20,00 Pa</t>
  </si>
  <si>
    <t>váha dílu  45,5 kg</t>
  </si>
  <si>
    <t>rám protimrazové ochrany pozink, vyjímatelný</t>
  </si>
  <si>
    <t>volná komora</t>
  </si>
  <si>
    <t>tlaková ztráta 0 Pa</t>
  </si>
  <si>
    <t>objemový průtok  7500 m³/h</t>
  </si>
  <si>
    <t>tlaková ztráta  58 Pa</t>
  </si>
  <si>
    <t>zařízení/délka dílu   RM 06/15 - L6</t>
  </si>
  <si>
    <t>zařízení/délka dílu  RM 06/15 - L6,59999990463</t>
  </si>
  <si>
    <t>2 volné obežné kola</t>
  </si>
  <si>
    <t>objemový prutok každý  3750 m³/h</t>
  </si>
  <si>
    <t>provedení   volné obežné kolo</t>
  </si>
  <si>
    <t>provozní otácky  2571 1/min</t>
  </si>
  <si>
    <t>zarízení/délka dílu  RM 06/15 - L9</t>
  </si>
  <si>
    <t>interní tlaková ztráta  596 Pa</t>
  </si>
  <si>
    <t>ztráta zástavbou  45 Pa</t>
  </si>
  <si>
    <t>tlaková ztráta dyn.  45 Pa</t>
  </si>
  <si>
    <t>celková tlaková ztráta  1036 Pa</t>
  </si>
  <si>
    <t>váha dílu  118,0 kg</t>
  </si>
  <si>
    <t>akustický výkon f Hz *</t>
  </si>
  <si>
    <t xml:space="preserve">                                                                   63 125 250 500 1 k 2 k 4 k 8 k</t>
  </si>
  <si>
    <t>příslušenství ventilátoru</t>
  </si>
  <si>
    <t>2 odběry tlaku s připojení k obsl. str. 200-1400 2,0 kg</t>
  </si>
  <si>
    <t>2 motory</t>
  </si>
  <si>
    <t>výkon / 1kus   2,5 kW</t>
  </si>
  <si>
    <t>typ  EC116</t>
  </si>
  <si>
    <t>jmenovité otáčky 2970 1/min</t>
  </si>
  <si>
    <t>napětí / frekvence   400 V / 50 Hz</t>
  </si>
  <si>
    <t>odběr proudu 4 A</t>
  </si>
  <si>
    <t>třída účinnosti  IE4</t>
  </si>
  <si>
    <t>druh ochrany IP 54</t>
  </si>
  <si>
    <t>účinný tlak při jmenovitém průtoku  915 Pa</t>
  </si>
  <si>
    <t>P-třida (EN 13053)  P1</t>
  </si>
  <si>
    <t>spotřebovaný el. výkon na jeden motor  Pm = 1,64 kW</t>
  </si>
  <si>
    <t>SFP-třida podle EN13779  SFP3</t>
  </si>
  <si>
    <t>2.20</t>
  </si>
  <si>
    <t>450 x 315</t>
  </si>
  <si>
    <t xml:space="preserve">450 x 315 </t>
  </si>
  <si>
    <t>2.10</t>
  </si>
  <si>
    <t>Nasávací žaluzie</t>
  </si>
  <si>
    <t>2A.16</t>
  </si>
  <si>
    <t>2A.20</t>
  </si>
  <si>
    <t>500 x 315</t>
  </si>
  <si>
    <t>500 x 500</t>
  </si>
  <si>
    <t xml:space="preserve">500 x 500 </t>
  </si>
  <si>
    <t>1000 x 800</t>
  </si>
  <si>
    <t>2A.17</t>
  </si>
  <si>
    <t>Tlumič hluku 400 x 1000 x 1500</t>
  </si>
  <si>
    <t>buňky G200x500x1000 - 4 ks buněk</t>
  </si>
  <si>
    <t>2.18</t>
  </si>
  <si>
    <t>2.17</t>
  </si>
  <si>
    <t>Tlumič hluku 700 x 500 x 1500</t>
  </si>
  <si>
    <t>Tlumič hluku 1000 x 750 x 2000</t>
  </si>
  <si>
    <t xml:space="preserve">Anemostat vířivý - přívod </t>
  </si>
  <si>
    <t>2.21</t>
  </si>
  <si>
    <t>280 x 140</t>
  </si>
  <si>
    <t xml:space="preserve">   D 180</t>
  </si>
  <si>
    <t>2.22</t>
  </si>
  <si>
    <t>D 180</t>
  </si>
  <si>
    <t>Regulační klapka kruhová  - ruční</t>
  </si>
  <si>
    <t xml:space="preserve"> D 180 včetně 30 % tvarovek</t>
  </si>
  <si>
    <t>2A.21</t>
  </si>
  <si>
    <t>315 x 100</t>
  </si>
  <si>
    <t>2A.22</t>
  </si>
  <si>
    <t>D 160</t>
  </si>
  <si>
    <t>2A.53</t>
  </si>
  <si>
    <t>2.44</t>
  </si>
  <si>
    <t>2.53</t>
  </si>
  <si>
    <t>2.74</t>
  </si>
  <si>
    <t xml:space="preserve"> D 160 včetně 30 % tvarovek</t>
  </si>
  <si>
    <t>2.23</t>
  </si>
  <si>
    <t>216</t>
  </si>
  <si>
    <t xml:space="preserve">VNITŘNÍ PODSTROPNÍ JEDNOTKA </t>
  </si>
  <si>
    <t>připojena jako splitová k venkovní kondenzační jednotce na pozici 2.04.1N</t>
  </si>
  <si>
    <t>technický standard TD 4000/355 IP54</t>
  </si>
  <si>
    <t>Ventilátor potrubní</t>
  </si>
  <si>
    <t xml:space="preserve">Otáčky 1/min  1360/1200/970/730 </t>
  </si>
  <si>
    <t>Výkon W         407/323/263/190</t>
  </si>
  <si>
    <t>Proud A          1,69/1,83/1,87/1,72</t>
  </si>
  <si>
    <t>Napětí V          230/170/140/115</t>
  </si>
  <si>
    <t xml:space="preserve">Průtok (0 Pa) [m3/h]  3750/3230/2630/1950
</t>
  </si>
  <si>
    <t>Teplota °C      +40 až -40</t>
  </si>
  <si>
    <t>Průměr připojení mm  355</t>
  </si>
  <si>
    <t xml:space="preserve">Hmotnost kg              24,6 </t>
  </si>
  <si>
    <t>600 x 300</t>
  </si>
  <si>
    <t xml:space="preserve">Nasávací žaluzie </t>
  </si>
  <si>
    <t xml:space="preserve"> 1000 x 800</t>
  </si>
  <si>
    <t>11A.</t>
  </si>
  <si>
    <t>11A.40</t>
  </si>
  <si>
    <t>11A.70</t>
  </si>
  <si>
    <t>11A</t>
  </si>
  <si>
    <t>11.10</t>
  </si>
  <si>
    <t>1200 x 400</t>
  </si>
  <si>
    <t>250 x 400</t>
  </si>
  <si>
    <t>11.41</t>
  </si>
  <si>
    <t>technický standard TD 6000/400 IP54</t>
  </si>
  <si>
    <t xml:space="preserve">Otáčky 1/min  1400/1320/1210/960 </t>
  </si>
  <si>
    <t>Výkon W         680/577/530/453</t>
  </si>
  <si>
    <t>Proud A          2,92/3,24/3,66/4,06</t>
  </si>
  <si>
    <t xml:space="preserve">Průtok (0 Pa) [m3/h]  5310/4860/4440/3580
</t>
  </si>
  <si>
    <t>Průměr připojení mm  400</t>
  </si>
  <si>
    <t>Hmotnost kg              36,0</t>
  </si>
  <si>
    <t>2A.23</t>
  </si>
  <si>
    <t>2A.44</t>
  </si>
  <si>
    <t>D 100</t>
  </si>
  <si>
    <t>150 x 100</t>
  </si>
  <si>
    <t>2A.24.1</t>
  </si>
  <si>
    <t>2A.24.2</t>
  </si>
  <si>
    <t>250 x 100</t>
  </si>
  <si>
    <t>2.46</t>
  </si>
  <si>
    <t>2.24</t>
  </si>
  <si>
    <t>500 x 125</t>
  </si>
  <si>
    <t>2A.45</t>
  </si>
  <si>
    <t>400 x 400</t>
  </si>
  <si>
    <t>provozní otáčky n = 2571 1/min                    U = 8,66 V</t>
  </si>
  <si>
    <t>vypočtené max. otáčky  n = 2970 1/min        U = 10 V</t>
  </si>
  <si>
    <t>ErP-Information (po 327/2011/EG)</t>
  </si>
  <si>
    <t>ErP stupen (ekodesign)  2015</t>
  </si>
  <si>
    <t>Trída úcinnosti N skutecná  74,9</t>
  </si>
  <si>
    <t>Trída úcinnosti N cílová  62</t>
  </si>
  <si>
    <t>celková úcinnost  68,6%</t>
  </si>
  <si>
    <t>kategorie merení  A</t>
  </si>
  <si>
    <t>kategorie úcinnosti  statická</t>
  </si>
  <si>
    <t>regulace otácek  integrovaný</t>
  </si>
  <si>
    <t>odváděný  vzduch</t>
  </si>
  <si>
    <t>návrhová tlaková ztráta 118 Pa</t>
  </si>
  <si>
    <t>třída  M5</t>
  </si>
  <si>
    <t>Eurovent třída  D</t>
  </si>
  <si>
    <t>filtrační plocha 12,80 m2</t>
  </si>
  <si>
    <t>váha dílu 21,8 kg</t>
  </si>
  <si>
    <t>Pro zajištení lepší cistoty a hygieny VZT jednotky budou filtry v dodávce zabalené zvlášt, nenainstalované.</t>
  </si>
  <si>
    <t>provozní otácky  2239 1/min</t>
  </si>
  <si>
    <t>zarízení/délka dílu  RM 06/15 - L6</t>
  </si>
  <si>
    <t>externí tlaková ztráta  320 Pa</t>
  </si>
  <si>
    <t>interní tlaková ztráta 285 Pa</t>
  </si>
  <si>
    <t>celková tlaková ztráta  695 Pa</t>
  </si>
  <si>
    <t>príslušenství ventilátoru</t>
  </si>
  <si>
    <t>2 odbery tlaku s pripojení k obsl. str. 200-1400 2,0 kg</t>
  </si>
  <si>
    <t>provozní otáčky n = 2239 1/min                    U = 7,54 V</t>
  </si>
  <si>
    <t>spotřebovaný el. výkon na jeden motor  Pm = 1,09 kW</t>
  </si>
  <si>
    <t>SFP-třida podle EN13779  SFP2</t>
  </si>
  <si>
    <t>2.47</t>
  </si>
  <si>
    <t>Výfuková hlavice</t>
  </si>
  <si>
    <t>Rotační samotahová hlavice</t>
  </si>
  <si>
    <t>3A.10</t>
  </si>
  <si>
    <t>3A.11</t>
  </si>
  <si>
    <t>3A.71</t>
  </si>
  <si>
    <t>DN 160 včetně 30 % tvarovek</t>
  </si>
  <si>
    <t>3A.01</t>
  </si>
  <si>
    <t>3A.20</t>
  </si>
  <si>
    <t>3A.40</t>
  </si>
  <si>
    <t>3A.50</t>
  </si>
  <si>
    <t>DN 100 včetně 30 % tvarovek</t>
  </si>
  <si>
    <t>3A.72</t>
  </si>
  <si>
    <t>Zařízení č. 1 - Větrání a klimatizace ARO + JIP - přívod</t>
  </si>
  <si>
    <r>
      <t>Demontáž, uskladnění a opětovná montáž stávající VZT jednotky</t>
    </r>
    <r>
      <rPr>
        <b/>
        <i/>
        <u val="single"/>
        <sz val="8"/>
        <rFont val="Arial CE"/>
        <family val="2"/>
      </rPr>
      <t xml:space="preserve"> 1.01 </t>
    </r>
    <r>
      <rPr>
        <i/>
        <u val="single"/>
        <sz val="8"/>
        <rFont val="Arial CE"/>
        <family val="2"/>
      </rPr>
      <t>(ARO+JIP):</t>
    </r>
  </si>
  <si>
    <t xml:space="preserve"> Jednotka ve venkovním provedení, desk. rekuperátor, hygienické provedení</t>
  </si>
  <si>
    <t>Vp = 8080 m3/h, 2 stupňový filtrace, Vo = 7500 m3/h filtr EU 4</t>
  </si>
  <si>
    <t>Tlumící vložky 815x850 - 4ks</t>
  </si>
  <si>
    <t>Vodní ohřívač, vodní chladič, parní zvlhčovač do potrubí</t>
  </si>
  <si>
    <t>vč.příslušenství - základového rámu s výškově stavitelnými nohami, tlumicí manžety, uzavírací klapky -5kpl, sifon pro odvod kondenzátu</t>
  </si>
  <si>
    <t>směšovací uzel  dodá ÚT - pohon MaR, ventil pro chladič dodá RCH</t>
  </si>
  <si>
    <r>
      <t>Demontáž, uskladnění a opětovná montáž</t>
    </r>
    <r>
      <rPr>
        <b/>
        <sz val="8"/>
        <rFont val="Arial CE"/>
        <family val="2"/>
      </rPr>
      <t xml:space="preserve"> 1.02 -Zdroje chladu </t>
    </r>
    <r>
      <rPr>
        <sz val="8"/>
        <rFont val="Arial CE"/>
        <family val="2"/>
      </rPr>
      <t>Qch=39.3 kW, vč.hydraulického modulu, hl. vypínače, reg.ot. vent. a čidla průtoku flow switch, rámu</t>
    </r>
  </si>
  <si>
    <t>Demontáže a úpravy ARO+JIP</t>
  </si>
  <si>
    <t>kpl</t>
  </si>
  <si>
    <t>Demontáž, uskladnění a opětovná montáž tlumičů hluku</t>
  </si>
  <si>
    <t>Demontáž vzt potrubí ve venkovním prostoru, tepelné izolace s oplechováním, montážního a kotvícího materiálu</t>
  </si>
  <si>
    <r>
      <t>m</t>
    </r>
    <r>
      <rPr>
        <sz val="10"/>
        <rFont val="Arial"/>
        <family val="2"/>
      </rPr>
      <t>²</t>
    </r>
  </si>
  <si>
    <t>Úprava stávajícího VZT potrubí</t>
  </si>
  <si>
    <t xml:space="preserve">Dodávka a montáž nového VZT potrubí vč. izolace tl. 60mm s oplechováním </t>
  </si>
  <si>
    <t>m²</t>
  </si>
  <si>
    <t>Demontáž vzt potrubí ve vnitřním prostoru 4.NP, vč. kotvícího materiálu</t>
  </si>
  <si>
    <t>Demontáž izolace ve vnitřním prostoru 4.NP- tepelná a požární</t>
  </si>
  <si>
    <t>1.03</t>
  </si>
  <si>
    <t xml:space="preserve">Přívodní VZT sestava určena k zavěšení pod strop ve vnitřním prostředí, bezrámová konstrukce se zcela hladkým vnitřním pláštěm v sestavě:  </t>
  </si>
  <si>
    <t>1.03a</t>
  </si>
  <si>
    <t>1.03b</t>
  </si>
  <si>
    <t>Kompletní systém MaR:</t>
  </si>
  <si>
    <t>Řídící jednotka vč. skříně: regulace výkonu ventilátorů, regulace směšování - ovládání servophonu regulačních klapek, snímač tlakové diference ventilátoru a filtrů, regulace elektrického ohřívače, vč. čidla teploty do potrubí a venkovního vzduchu, prostorový ovladač s displayem a čidlem</t>
  </si>
  <si>
    <t>1.03.10</t>
  </si>
  <si>
    <t>1.03.11</t>
  </si>
  <si>
    <t>Výfukový kus vč. síta - 710x450</t>
  </si>
  <si>
    <t>1.03.15</t>
  </si>
  <si>
    <t xml:space="preserve">Tlumič hluku 920x320x930 </t>
  </si>
  <si>
    <t>1.03.16</t>
  </si>
  <si>
    <t xml:space="preserve">Tlumič hluku v hyg. prov.- atyp- pro zasunutí do stávajícího potrubního dílu o rozměrech 800x280 - kulisy 100x270x800 - 3 ks vč. rámu pro zasunutí </t>
  </si>
  <si>
    <t>1.03.17</t>
  </si>
  <si>
    <t>Tlumič hluku v hyg. prov.- atyp- pro zasunutí do stávajícího potrubního dílu o rozměrech 700x400 - kulisy 100x390x550 - 3 ks vč. rámu pro zasunutí</t>
  </si>
  <si>
    <t>1.03.18</t>
  </si>
  <si>
    <t>Tlumič hluku v hyg. prov.- atyp- pro zasunutí do stávajícího potrubního dílu o rozměrech 900x400 - kulisy 100x390x500 - 4 ks vč. rámu pro zasunutí</t>
  </si>
  <si>
    <t>1.03.19</t>
  </si>
  <si>
    <t>Tlumič hluku kulisový v hyg. prov.- atyp- kulisy 100x450x1000 - 3ks</t>
  </si>
  <si>
    <t>1.03.20</t>
  </si>
  <si>
    <t>Regulační klapka 955x320 - se servopohonem LMC 24A-SR</t>
  </si>
  <si>
    <t>1.03.21</t>
  </si>
  <si>
    <t>Regulační klapka 450x315 - se servopohonem LMC 24A-SR</t>
  </si>
  <si>
    <t>1.03.22</t>
  </si>
  <si>
    <t>Regulační klapka 560x450 - se servopohonem LMC 24A-SR</t>
  </si>
  <si>
    <t>VZT čtyřhranné potrubí pozink sk. I, vč. tvarovek 30%</t>
  </si>
  <si>
    <t>Tepelná a hluková izolace tl. 40 mm</t>
  </si>
  <si>
    <t xml:space="preserve">-pružná manžeta,Předfiltr F5, filtr F9 </t>
  </si>
  <si>
    <t>-přívodní ventilátor s řemenovým převodem V=3800m3/h,stat. tlak 866 Pa, el.příkon=2,5kW, 400V, 50 Hz,el. proud=4,0A, vč. termokontaktů</t>
  </si>
  <si>
    <t>-filtr F9, pružná manžeta,</t>
  </si>
  <si>
    <t>-elektrický ohřívač V= 3800m3/h, požad. výkon 25,4 kW, 400 V</t>
  </si>
  <si>
    <t>1.03.90</t>
  </si>
  <si>
    <t xml:space="preserve">Tlumící podložky pod jednotku Sylomer </t>
  </si>
  <si>
    <t>Parní zvlhčovač s odporovým vyvíječem</t>
  </si>
  <si>
    <t>Včetně kondenzační hadice 5 m</t>
  </si>
  <si>
    <t>parní hadice D 57/45 mm - 5 m</t>
  </si>
  <si>
    <t>Filtr 3/8"</t>
  </si>
  <si>
    <t xml:space="preserve">Distribuční trubice  pro potrubí </t>
  </si>
  <si>
    <t xml:space="preserve">Provozní podmínky </t>
  </si>
  <si>
    <t xml:space="preserve">Přípustná okolní teplota/max. vlhkost 1 až 40 °C/75 % r. v. </t>
  </si>
  <si>
    <t xml:space="preserve">Přípustný tlak ve VZT systému -1000 Pa až +1500 Pa, s kompenzátorem tlaku až 10 kPa </t>
  </si>
  <si>
    <t>Zprovoznění vlhčení</t>
  </si>
  <si>
    <t>servisní technik zástupve výrobce</t>
  </si>
  <si>
    <t>doprava technika</t>
  </si>
  <si>
    <t>Maximální parní výkon 50 kg/h</t>
  </si>
  <si>
    <t>Nominální příkon 14,9+22,3 kW</t>
  </si>
  <si>
    <t>Nominální proud 21,5+32,3 A</t>
  </si>
  <si>
    <t>Jištění F3 25+40 A</t>
  </si>
  <si>
    <t>včetně propjení chladivovým potrubím, náplní chdiva a izolacemi odolnými UV</t>
  </si>
  <si>
    <t>Připojovací rozhraní - Slave</t>
  </si>
  <si>
    <t>Připojovací rozhraní - Master včetně propojení</t>
  </si>
  <si>
    <t>demontáž a montáž do nové pozice</t>
  </si>
  <si>
    <t>Vyšetřovna 202 - posilová jednotka s filtry</t>
  </si>
  <si>
    <t>1.04.1</t>
  </si>
  <si>
    <t>1.04.2</t>
  </si>
  <si>
    <t>chladič vzduchu - přímý výparník dvouokruhový 2 x 12,5 kW</t>
  </si>
  <si>
    <t>Vzduchotechnická jednotka využívana ze zařízení "Dočasného větrání JIP a ARO"</t>
  </si>
  <si>
    <t xml:space="preserve">Chladící /topný výkon: 9,5 kW /11,2 kW </t>
  </si>
  <si>
    <t>Chladící/topný příkon  2,4 kW / 3,,9 kW</t>
  </si>
  <si>
    <t>Provozní el. proud: 3,95/ 3,98 A</t>
  </si>
  <si>
    <t>Připojovací rozhraní - Slave včetně propojení</t>
  </si>
  <si>
    <t>Připojovací rozhraní</t>
  </si>
  <si>
    <t>Regulační klapka  - ruční  s aretací</t>
  </si>
  <si>
    <t>Mřížka - přívodní nástavec</t>
  </si>
  <si>
    <t>D400 x 16</t>
  </si>
  <si>
    <t>D300 x 8</t>
  </si>
  <si>
    <t>Čistý nástavec s přívodním hrdlem obdélník 500 x 100</t>
  </si>
  <si>
    <t>587 x 587 s filtrační vložkou H13 - 500 m3/h</t>
  </si>
  <si>
    <t>587 x 587 s filtrační vložkou H13 - 300 m3/h</t>
  </si>
  <si>
    <t>Ohebná Al laminátová hadice, tepelně izolovaná hyg provedení</t>
  </si>
  <si>
    <t>2.70a</t>
  </si>
  <si>
    <t>Potrubí čtyřhranné sk.I - pozinkovaný plech těsné, čistá montáž</t>
  </si>
  <si>
    <t>42</t>
  </si>
  <si>
    <t>Potrubí kruhové Spiro (nástavce na potrubí)</t>
  </si>
  <si>
    <t>25</t>
  </si>
  <si>
    <t>4</t>
  </si>
  <si>
    <t>tl. 60 mm na Al folii</t>
  </si>
  <si>
    <t>290</t>
  </si>
  <si>
    <t>60</t>
  </si>
  <si>
    <t>kulisy 100 x 750 x 2000 s náběhem i výběhem - 5 ks</t>
  </si>
  <si>
    <t>kulisy  100 x 500 x 1500 - 3 ks s náběhem i výběhem</t>
  </si>
  <si>
    <t>kulisy 100x750x2000 - 5 ks s náběhem i výběhem</t>
  </si>
  <si>
    <t>2A.24.3</t>
  </si>
  <si>
    <t>200 x 125</t>
  </si>
  <si>
    <t>2A.23.1</t>
  </si>
  <si>
    <t>2.28</t>
  </si>
  <si>
    <t>D180</t>
  </si>
  <si>
    <t>400 x 16</t>
  </si>
  <si>
    <t>Anemostat - odvodní čtvercový</t>
  </si>
  <si>
    <t>2A.46</t>
  </si>
  <si>
    <t xml:space="preserve">Mřížka odsávací </t>
  </si>
  <si>
    <t>400 x 300 s nástavcem do svislého potrubí</t>
  </si>
  <si>
    <t>2A.24.4</t>
  </si>
  <si>
    <t>400 x 200</t>
  </si>
  <si>
    <t>Zařízení č. 3 - Větrání umývárny  - odvod</t>
  </si>
  <si>
    <t>175</t>
  </si>
  <si>
    <t>162</t>
  </si>
  <si>
    <t>48</t>
  </si>
  <si>
    <t>168</t>
  </si>
  <si>
    <t>tl. 60 mm min vlna  na Al folii . Upevněno trny</t>
  </si>
  <si>
    <t>158</t>
  </si>
  <si>
    <t>40</t>
  </si>
  <si>
    <t>125</t>
  </si>
  <si>
    <t>32</t>
  </si>
  <si>
    <t>Odsávací ventilátor diagonální do kruhového potrubí D 160</t>
  </si>
  <si>
    <t>350 m3/h 150 Pa, 50/44 W, 230V, 0,22/0,19 A</t>
  </si>
  <si>
    <t>D160</t>
  </si>
  <si>
    <t xml:space="preserve">Přetlaková klapka - samočinná </t>
  </si>
  <si>
    <t>3A.41</t>
  </si>
  <si>
    <t>3A.51</t>
  </si>
  <si>
    <t>3A.42</t>
  </si>
  <si>
    <t>Mřížka na potrubí d160</t>
  </si>
  <si>
    <t>56</t>
  </si>
  <si>
    <t>4A.10</t>
  </si>
  <si>
    <t>Žaluzie protidešťobvá - pro D160</t>
  </si>
  <si>
    <t>4.</t>
  </si>
  <si>
    <t>4A.20</t>
  </si>
  <si>
    <t>3A.15</t>
  </si>
  <si>
    <t>Tlumič hluku do kruhovéh potrubí</t>
  </si>
  <si>
    <t>D160, l 600</t>
  </si>
  <si>
    <t>4A.15</t>
  </si>
  <si>
    <t>4A.71</t>
  </si>
  <si>
    <t>4A.40</t>
  </si>
  <si>
    <t>5</t>
  </si>
  <si>
    <t>4.10</t>
  </si>
  <si>
    <t>4.20</t>
  </si>
  <si>
    <t>4.40</t>
  </si>
  <si>
    <t>4.71</t>
  </si>
  <si>
    <t>Vyústka komfortní pevné listy - regulace R1</t>
  </si>
  <si>
    <t>52</t>
  </si>
  <si>
    <t>30</t>
  </si>
  <si>
    <t>11A.20</t>
  </si>
  <si>
    <t>355x260</t>
  </si>
  <si>
    <t>11A.10</t>
  </si>
  <si>
    <t xml:space="preserve">Výdechový díl s mřížkou </t>
  </si>
  <si>
    <t>11A.90</t>
  </si>
  <si>
    <t>CH2</t>
  </si>
  <si>
    <t>Zařízení CH2 - Chlazení serveru</t>
  </si>
  <si>
    <t>Zařízení č. 11 - Požární větrání - odvod vzduchu z předsíní</t>
  </si>
  <si>
    <t>Zařízení 1.03 - Dočasné větrání ARO+JIP (4.NP)  - nové</t>
  </si>
  <si>
    <t xml:space="preserve"> a doplnit  namontovat zpět potrubí v prostoru JIP</t>
  </si>
  <si>
    <t>Vzt jednotku a kondenzační jednotky k použití pro větrání vyšetřovny a chlazení serveru</t>
  </si>
  <si>
    <t>CH2.11</t>
  </si>
  <si>
    <t>Chladivové rozvody kompletní, potrubí vč náplní</t>
  </si>
  <si>
    <t>včetě T rozboček, izolací</t>
  </si>
  <si>
    <t>ovládací a komunikační projení propojení vnitřních a vnější jednotky</t>
  </si>
  <si>
    <t>propojení nástěnných ovladačů a jednotek</t>
  </si>
  <si>
    <t>P1</t>
  </si>
  <si>
    <t>Potrubí chladivové 12,7 / 28,58</t>
  </si>
  <si>
    <t>P3</t>
  </si>
  <si>
    <t>Potrubí chladivové 9,52 / 22,2</t>
  </si>
  <si>
    <t>P2</t>
  </si>
  <si>
    <t>Potrubí chladivové 9,52 / 19,05</t>
  </si>
  <si>
    <t>P5</t>
  </si>
  <si>
    <t>Potrubí chladivové 6,3 / 12,7</t>
  </si>
  <si>
    <t>P6</t>
  </si>
  <si>
    <t>Potrubí chladivové15,8 /28,58</t>
  </si>
  <si>
    <t>P7</t>
  </si>
  <si>
    <t>Potrubí chladivové 9,52 / 12,7</t>
  </si>
  <si>
    <t>P8</t>
  </si>
  <si>
    <t>Potrubí chladivové 12,7 / 15,88</t>
  </si>
  <si>
    <t>J1</t>
  </si>
  <si>
    <t>J3</t>
  </si>
  <si>
    <t>J2</t>
  </si>
  <si>
    <t>CH2.90</t>
  </si>
  <si>
    <t>Montážní, spojovací a těsnící materiál včetně pomocného</t>
  </si>
  <si>
    <t>materiálu na výrobu konzol a rámů potřebných pro montáž</t>
  </si>
  <si>
    <t>jednotlivých elementů a jednotek</t>
  </si>
  <si>
    <t>materiál pro uložení vnějších chladícíh jednotek, pozink rám</t>
  </si>
  <si>
    <t>Po instalaci vzt jednotky na střechu 2.NP a a po demontáži provizorního větrání opětovně namontovat demontované potrubí a izolaci do 4NP, případné nové potrubí kusy, v případě poškození dodávka nové izolace</t>
  </si>
  <si>
    <t>včetně chladivivého potrubí s náplněmi a izolacemi</t>
  </si>
  <si>
    <t xml:space="preserve">Odvodní ventilátor V=3500 m3/h,stat. tlak 253 Pa, el.příkon=1,35kW, 400V, 50 Hz,el. proud=11,2 A, vč. termokontaktu </t>
  </si>
  <si>
    <t>Protidešťová žaluzie vč. rámu a síta  955x320  - RAL upřesnit před montáží</t>
  </si>
  <si>
    <t>DEMONTÁŽE - Po ukončení přístavby lůžkového objektu DEMONTOVAT PROVIZORNÍ VĚTRÁNÍ</t>
  </si>
  <si>
    <t>přímý výparník - 2 okruhy</t>
  </si>
  <si>
    <t>ohřívač teplovodní</t>
  </si>
  <si>
    <t>Kondenzační jednotka - použita kondenzační jednotka demontovaného provizorního větrání 1.04.1</t>
  </si>
  <si>
    <t>Demontáž a nová montáž
NOVÉ CHLADIVOVÉ POTRUBÍ A NÁPLNĚ</t>
  </si>
  <si>
    <t>Při demontáži chladících jednotek odsátí chladiva</t>
  </si>
  <si>
    <t>Chladící systém s přímým výparem a řízeným průtokem chladiva</t>
  </si>
  <si>
    <t>včetně čerpadla kondenzátu a nástěnného ovladače s propojením</t>
  </si>
  <si>
    <t xml:space="preserve">Rozbočovací díly T  - kapalina + plyn  </t>
  </si>
  <si>
    <t>Chladící jednotka  typu Split</t>
  </si>
  <si>
    <t>Venkovní jednotka - využita z demontovaného provizorního větrání JIP-ARO</t>
  </si>
  <si>
    <t>venkovní jednotka  demontáž a nová montáž</t>
  </si>
  <si>
    <t>CH2.01</t>
  </si>
  <si>
    <t>Kondenzační jednotka - použita kondenzační jednotka demontovaného provizorního větrání 1.04.2</t>
  </si>
  <si>
    <t>CH2.04.1N</t>
  </si>
  <si>
    <t>NOVÉ CHLADIVOVÉ POTRUBÍ A PROPOJENÍ</t>
  </si>
  <si>
    <t>délka chladivové potrubí 15 m</t>
  </si>
  <si>
    <t>délka chladivové potrubí 40 m</t>
  </si>
  <si>
    <t>délka chladivové potrubí 42 m</t>
  </si>
  <si>
    <t>délka chladivové potrubí 58 m</t>
  </si>
  <si>
    <t>délka chladivového potrubí 38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</si>
</sst>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K_č"/>
    <numFmt numFmtId="165" formatCode="#,##0\ _K_č"/>
    <numFmt numFmtId="166" formatCode="#,##0&quot; Kč&quot;"/>
    <numFmt numFmtId="167" formatCode="0.0"/>
  </numFmts>
  <fonts count="23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8"/>
      <color indexed="9"/>
      <name val="Arial CE"/>
      <family val="2"/>
    </font>
    <font>
      <u val="single"/>
      <sz val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 CE"/>
      <family val="2"/>
    </font>
    <font>
      <sz val="6"/>
      <name val="Arial"/>
      <family val="2"/>
    </font>
    <font>
      <i/>
      <u val="single"/>
      <sz val="8"/>
      <name val="Arial CE"/>
      <family val="2"/>
    </font>
    <font>
      <b/>
      <i/>
      <u val="single"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8"/>
      <name val="Arial CE"/>
      <family val="2"/>
    </font>
    <font>
      <sz val="8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</cellStyleXfs>
  <cellXfs count="303">
    <xf numFmtId="0" fontId="0" fillId="0" borderId="0" xfId="0"/>
    <xf numFmtId="49" fontId="1" fillId="0" borderId="0" xfId="21" applyNumberFormat="1">
      <alignment/>
      <protection/>
    </xf>
    <xf numFmtId="49" fontId="1" fillId="0" borderId="0" xfId="21" applyNumberFormat="1" applyAlignment="1">
      <alignment/>
      <protection/>
    </xf>
    <xf numFmtId="0" fontId="1" fillId="0" borderId="0" xfId="21" applyAlignment="1">
      <alignment horizontal="center"/>
      <protection/>
    </xf>
    <xf numFmtId="164" fontId="1" fillId="0" borderId="0" xfId="21" applyNumberFormat="1">
      <alignment/>
      <protection/>
    </xf>
    <xf numFmtId="0" fontId="1" fillId="0" borderId="0" xfId="21">
      <alignment/>
      <protection/>
    </xf>
    <xf numFmtId="49" fontId="2" fillId="0" borderId="1" xfId="21" applyNumberFormat="1" applyFont="1" applyFill="1" applyBorder="1" applyAlignment="1">
      <alignment/>
      <protection/>
    </xf>
    <xf numFmtId="164" fontId="1" fillId="0" borderId="1" xfId="21" applyNumberFormat="1" applyFill="1" applyBorder="1" applyAlignment="1">
      <alignment horizontal="center"/>
      <protection/>
    </xf>
    <xf numFmtId="164" fontId="1" fillId="0" borderId="0" xfId="21" applyNumberFormat="1" applyFill="1" applyBorder="1">
      <alignment/>
      <protection/>
    </xf>
    <xf numFmtId="49" fontId="2" fillId="0" borderId="0" xfId="21" applyNumberFormat="1" applyFont="1" applyBorder="1" applyAlignment="1">
      <alignment vertical="center" wrapText="1"/>
      <protection/>
    </xf>
    <xf numFmtId="49" fontId="3" fillId="0" borderId="0" xfId="0" applyNumberFormat="1" applyFont="1" applyAlignment="1">
      <alignment vertical="top" wrapText="1"/>
    </xf>
    <xf numFmtId="164" fontId="1" fillId="0" borderId="0" xfId="21" applyNumberFormat="1" applyFont="1" applyProtection="1">
      <alignment/>
      <protection hidden="1"/>
    </xf>
    <xf numFmtId="164" fontId="1" fillId="0" borderId="0" xfId="21" applyNumberFormat="1" applyAlignment="1" applyProtection="1">
      <alignment vertical="top"/>
      <protection hidden="1"/>
    </xf>
    <xf numFmtId="164" fontId="1" fillId="0" borderId="0" xfId="21" applyNumberFormat="1" applyProtection="1">
      <alignment/>
      <protection hidden="1"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 vertical="top"/>
    </xf>
    <xf numFmtId="164" fontId="1" fillId="0" borderId="0" xfId="21" applyNumberFormat="1" applyFont="1" applyAlignment="1" applyProtection="1">
      <alignment vertical="top"/>
      <protection hidden="1"/>
    </xf>
    <xf numFmtId="0" fontId="2" fillId="0" borderId="0" xfId="21" applyFont="1">
      <alignment/>
      <protection/>
    </xf>
    <xf numFmtId="165" fontId="2" fillId="0" borderId="2" xfId="21" applyNumberFormat="1" applyFont="1" applyFill="1" applyBorder="1">
      <alignment/>
      <protection/>
    </xf>
    <xf numFmtId="10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65" fontId="1" fillId="0" borderId="0" xfId="21" applyNumberFormat="1">
      <alignment/>
      <protection/>
    </xf>
    <xf numFmtId="2" fontId="3" fillId="0" borderId="0" xfId="21" applyNumberFormat="1" applyFont="1">
      <alignment/>
      <protection/>
    </xf>
    <xf numFmtId="0" fontId="2" fillId="0" borderId="3" xfId="21" applyFont="1" applyFill="1" applyBorder="1">
      <alignment/>
      <protection/>
    </xf>
    <xf numFmtId="0" fontId="1" fillId="0" borderId="4" xfId="21" applyFill="1" applyBorder="1">
      <alignment/>
      <protection/>
    </xf>
    <xf numFmtId="166" fontId="2" fillId="0" borderId="2" xfId="21" applyNumberFormat="1" applyFont="1" applyFill="1" applyBorder="1">
      <alignment/>
      <protection/>
    </xf>
    <xf numFmtId="165" fontId="5" fillId="2" borderId="0" xfId="21" applyNumberFormat="1" applyFont="1" applyFill="1">
      <alignment/>
      <protection/>
    </xf>
    <xf numFmtId="167" fontId="3" fillId="0" borderId="0" xfId="21" applyNumberFormat="1" applyFont="1">
      <alignment/>
      <protection/>
    </xf>
    <xf numFmtId="166" fontId="2" fillId="0" borderId="0" xfId="21" applyNumberFormat="1" applyFont="1" applyAlignment="1">
      <alignment horizontal="center"/>
      <protection/>
    </xf>
    <xf numFmtId="165" fontId="1" fillId="0" borderId="0" xfId="21" applyNumberFormat="1" applyFill="1">
      <alignment/>
      <protection/>
    </xf>
    <xf numFmtId="0" fontId="3" fillId="0" borderId="0" xfId="21" applyFont="1" applyAlignment="1">
      <alignment horizontal="left"/>
      <protection/>
    </xf>
    <xf numFmtId="165" fontId="1" fillId="0" borderId="4" xfId="21" applyNumberFormat="1" applyFill="1" applyBorder="1">
      <alignment/>
      <protection/>
    </xf>
    <xf numFmtId="0" fontId="6" fillId="0" borderId="0" xfId="21" applyFont="1" applyFill="1">
      <alignment/>
      <protection/>
    </xf>
    <xf numFmtId="0" fontId="2" fillId="0" borderId="0" xfId="21" applyFont="1" applyAlignment="1">
      <alignment horizontal="center"/>
      <protection/>
    </xf>
    <xf numFmtId="49" fontId="1" fillId="0" borderId="0" xfId="0" applyNumberFormat="1" applyFont="1" applyAlignment="1">
      <alignment vertical="top" wrapText="1"/>
    </xf>
    <xf numFmtId="49" fontId="1" fillId="0" borderId="0" xfId="21" applyNumberFormat="1" applyFont="1" applyAlignment="1">
      <alignment vertical="top"/>
      <protection/>
    </xf>
    <xf numFmtId="49" fontId="1" fillId="0" borderId="0" xfId="21" applyNumberFormat="1" applyFont="1" applyAlignment="1">
      <alignment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top"/>
    </xf>
    <xf numFmtId="164" fontId="3" fillId="0" borderId="0" xfId="21" applyNumberFormat="1" applyFont="1" applyFill="1" applyBorder="1" applyAlignment="1">
      <alignment horizontal="center" vertical="top"/>
      <protection/>
    </xf>
    <xf numFmtId="0" fontId="1" fillId="0" borderId="0" xfId="21" applyFill="1" applyBorder="1" applyAlignment="1">
      <alignment horizontal="center"/>
      <protection/>
    </xf>
    <xf numFmtId="49" fontId="1" fillId="0" borderId="0" xfId="21" applyNumberFormat="1" applyFont="1" applyFill="1" applyAlignment="1">
      <alignment horizontal="center" vertical="center"/>
      <protection/>
    </xf>
    <xf numFmtId="164" fontId="0" fillId="0" borderId="0" xfId="0" applyNumberFormat="1" applyFill="1" applyAlignment="1" applyProtection="1">
      <alignment vertical="top"/>
      <protection hidden="1"/>
    </xf>
    <xf numFmtId="164" fontId="1" fillId="0" borderId="0" xfId="21" applyNumberFormat="1" applyFill="1" applyAlignment="1" applyProtection="1">
      <alignment vertical="top"/>
      <protection hidden="1"/>
    </xf>
    <xf numFmtId="164" fontId="1" fillId="0" borderId="0" xfId="21" applyNumberFormat="1" applyFont="1" applyFill="1" applyAlignment="1" applyProtection="1">
      <alignment vertical="top"/>
      <protection hidden="1"/>
    </xf>
    <xf numFmtId="164" fontId="0" fillId="0" borderId="0" xfId="21" applyNumberFormat="1" applyFont="1" applyFill="1" applyAlignment="1" applyProtection="1">
      <alignment horizontal="center" vertical="top"/>
      <protection hidden="1"/>
    </xf>
    <xf numFmtId="49" fontId="1" fillId="0" borderId="0" xfId="21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vertical="top" wrapText="1"/>
    </xf>
    <xf numFmtId="0" fontId="1" fillId="0" borderId="0" xfId="21" applyFill="1">
      <alignment/>
      <protection/>
    </xf>
    <xf numFmtId="0" fontId="1" fillId="0" borderId="0" xfId="21" applyFill="1" applyBorder="1" applyAlignment="1">
      <alignment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49" fontId="1" fillId="0" borderId="5" xfId="21" applyNumberFormat="1" applyFill="1" applyBorder="1" applyAlignment="1">
      <alignment horizontal="center" vertical="top"/>
      <protection/>
    </xf>
    <xf numFmtId="164" fontId="1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1" fillId="0" borderId="0" xfId="21" applyNumberFormat="1" applyFill="1" applyBorder="1" applyAlignment="1">
      <alignment horizontal="center" vertical="top"/>
      <protection/>
    </xf>
    <xf numFmtId="49" fontId="3" fillId="0" borderId="0" xfId="0" applyNumberFormat="1" applyFont="1" applyFill="1" applyAlignment="1">
      <alignment vertical="top"/>
    </xf>
    <xf numFmtId="164" fontId="3" fillId="0" borderId="0" xfId="21" applyNumberFormat="1" applyFont="1" applyFill="1" applyBorder="1" applyAlignment="1">
      <alignment horizontal="center"/>
      <protection/>
    </xf>
    <xf numFmtId="49" fontId="2" fillId="0" borderId="0" xfId="21" applyNumberFormat="1" applyFont="1" applyFill="1">
      <alignment/>
      <protection/>
    </xf>
    <xf numFmtId="49" fontId="2" fillId="0" borderId="0" xfId="21" applyNumberFormat="1" applyFont="1" applyFill="1" applyBorder="1" applyAlignment="1">
      <alignment vertical="center" wrapText="1"/>
      <protection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NumberFormat="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164" fontId="0" fillId="0" borderId="0" xfId="21" applyNumberFormat="1" applyFont="1" applyFill="1" applyAlignment="1" applyProtection="1">
      <alignment vertical="top"/>
      <protection hidden="1"/>
    </xf>
    <xf numFmtId="4" fontId="1" fillId="0" borderId="0" xfId="21" applyNumberFormat="1" applyFill="1" applyAlignment="1" applyProtection="1">
      <alignment vertical="top"/>
      <protection hidden="1"/>
    </xf>
    <xf numFmtId="49" fontId="1" fillId="0" borderId="0" xfId="21" applyNumberFormat="1" applyFill="1" applyAlignment="1">
      <alignment horizontal="center" vertical="top"/>
      <protection/>
    </xf>
    <xf numFmtId="164" fontId="1" fillId="0" borderId="0" xfId="21" applyNumberFormat="1" applyFont="1" applyFill="1" applyProtection="1">
      <alignment/>
      <protection hidden="1"/>
    </xf>
    <xf numFmtId="164" fontId="1" fillId="0" borderId="0" xfId="21" applyNumberFormat="1" applyFill="1" applyProtection="1">
      <alignment/>
      <protection hidden="1"/>
    </xf>
    <xf numFmtId="49" fontId="1" fillId="0" borderId="0" xfId="21" applyNumberFormat="1" applyFont="1" applyFill="1" applyBorder="1" applyAlignment="1">
      <alignment horizontal="center" vertical="top"/>
      <protection/>
    </xf>
    <xf numFmtId="49" fontId="3" fillId="0" borderId="0" xfId="21" applyNumberFormat="1" applyFont="1" applyFill="1" applyAlignment="1">
      <alignment vertical="top"/>
      <protection/>
    </xf>
    <xf numFmtId="0" fontId="1" fillId="0" borderId="0" xfId="0" applyFont="1" applyFill="1" applyBorder="1" applyAlignment="1">
      <alignment horizontal="center" vertical="center"/>
    </xf>
    <xf numFmtId="49" fontId="3" fillId="0" borderId="5" xfId="21" applyNumberFormat="1" applyFont="1" applyFill="1" applyBorder="1" applyAlignment="1">
      <alignment vertical="top"/>
      <protection/>
    </xf>
    <xf numFmtId="0" fontId="1" fillId="0" borderId="5" xfId="21" applyFill="1" applyBorder="1" applyAlignment="1">
      <alignment horizontal="center" vertical="top"/>
      <protection/>
    </xf>
    <xf numFmtId="164" fontId="1" fillId="0" borderId="5" xfId="21" applyNumberFormat="1" applyFill="1" applyBorder="1" applyAlignment="1" applyProtection="1">
      <alignment vertical="top"/>
      <protection hidden="1"/>
    </xf>
    <xf numFmtId="164" fontId="1" fillId="0" borderId="5" xfId="21" applyNumberFormat="1" applyFill="1" applyBorder="1" applyProtection="1">
      <alignment/>
      <protection hidden="1"/>
    </xf>
    <xf numFmtId="49" fontId="0" fillId="0" borderId="0" xfId="0" applyNumberFormat="1" applyFill="1" applyBorder="1" applyAlignment="1">
      <alignment horizontal="center" vertical="top"/>
    </xf>
    <xf numFmtId="0" fontId="1" fillId="3" borderId="6" xfId="21" applyFont="1" applyFill="1" applyBorder="1">
      <alignment/>
      <protection/>
    </xf>
    <xf numFmtId="0" fontId="1" fillId="3" borderId="7" xfId="21" applyFont="1" applyFill="1" applyBorder="1">
      <alignment/>
      <protection/>
    </xf>
    <xf numFmtId="165" fontId="1" fillId="3" borderId="6" xfId="21" applyNumberFormat="1" applyFont="1" applyFill="1" applyBorder="1">
      <alignment/>
      <protection/>
    </xf>
    <xf numFmtId="165" fontId="1" fillId="3" borderId="8" xfId="21" applyNumberFormat="1" applyFont="1" applyFill="1" applyBorder="1">
      <alignment/>
      <protection/>
    </xf>
    <xf numFmtId="0" fontId="2" fillId="3" borderId="9" xfId="21" applyFont="1" applyFill="1" applyBorder="1" applyAlignment="1">
      <alignment vertical="center"/>
      <protection/>
    </xf>
    <xf numFmtId="0" fontId="1" fillId="3" borderId="0" xfId="21" applyFont="1" applyFill="1" applyBorder="1">
      <alignment/>
      <protection/>
    </xf>
    <xf numFmtId="0" fontId="1" fillId="3" borderId="10" xfId="21" applyFont="1" applyFill="1" applyBorder="1">
      <alignment/>
      <protection/>
    </xf>
    <xf numFmtId="0" fontId="1" fillId="3" borderId="11" xfId="21" applyFont="1" applyFill="1" applyBorder="1">
      <alignment/>
      <protection/>
    </xf>
    <xf numFmtId="164" fontId="1" fillId="3" borderId="10" xfId="21" applyNumberFormat="1" applyFont="1" applyFill="1" applyBorder="1">
      <alignment/>
      <protection/>
    </xf>
    <xf numFmtId="164" fontId="1" fillId="3" borderId="12" xfId="21" applyNumberFormat="1" applyFont="1" applyFill="1" applyBorder="1">
      <alignment/>
      <protection/>
    </xf>
    <xf numFmtId="49" fontId="8" fillId="0" borderId="0" xfId="0" applyNumberFormat="1" applyFont="1" applyFill="1" applyAlignment="1">
      <alignment vertical="top" wrapText="1"/>
    </xf>
    <xf numFmtId="0" fontId="7" fillId="0" borderId="0" xfId="0" applyFont="1"/>
    <xf numFmtId="164" fontId="0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/>
    <xf numFmtId="49" fontId="8" fillId="0" borderId="0" xfId="21" applyNumberFormat="1" applyFont="1" applyFill="1" applyAlignment="1">
      <alignment vertical="top"/>
      <protection/>
    </xf>
    <xf numFmtId="49" fontId="8" fillId="0" borderId="0" xfId="0" applyNumberFormat="1" applyFont="1" applyFill="1" applyAlignment="1">
      <alignment vertical="top"/>
    </xf>
    <xf numFmtId="0" fontId="0" fillId="0" borderId="0" xfId="0" applyAlignment="1">
      <alignment horizontal="center"/>
    </xf>
    <xf numFmtId="49" fontId="11" fillId="4" borderId="0" xfId="21" applyNumberFormat="1" applyFont="1" applyFill="1" applyAlignment="1">
      <alignment horizontal="center" vertical="center"/>
      <protection/>
    </xf>
    <xf numFmtId="0" fontId="9" fillId="0" borderId="0" xfId="0" applyFont="1"/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0" fontId="0" fillId="6" borderId="13" xfId="0" applyFill="1" applyBorder="1"/>
    <xf numFmtId="0" fontId="0" fillId="6" borderId="13" xfId="0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5" borderId="14" xfId="0" applyFont="1" applyFill="1" applyBorder="1"/>
    <xf numFmtId="0" fontId="0" fillId="5" borderId="14" xfId="0" applyFill="1" applyBorder="1" applyAlignment="1">
      <alignment horizontal="center"/>
    </xf>
    <xf numFmtId="0" fontId="9" fillId="5" borderId="15" xfId="0" applyFont="1" applyFill="1" applyBorder="1"/>
    <xf numFmtId="0" fontId="0" fillId="5" borderId="15" xfId="0" applyFill="1" applyBorder="1" applyAlignment="1">
      <alignment horizontal="center"/>
    </xf>
    <xf numFmtId="0" fontId="9" fillId="5" borderId="16" xfId="0" applyFont="1" applyFill="1" applyBorder="1"/>
    <xf numFmtId="0" fontId="0" fillId="5" borderId="16" xfId="0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0" fillId="7" borderId="0" xfId="0" applyFill="1"/>
    <xf numFmtId="0" fontId="1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15" xfId="0" applyFont="1" applyFill="1" applyBorder="1"/>
    <xf numFmtId="0" fontId="9" fillId="7" borderId="15" xfId="0" applyFont="1" applyFill="1" applyBorder="1" applyAlignment="1">
      <alignment horizontal="center"/>
    </xf>
    <xf numFmtId="0" fontId="9" fillId="7" borderId="16" xfId="0" applyFont="1" applyFill="1" applyBorder="1"/>
    <xf numFmtId="0" fontId="0" fillId="7" borderId="16" xfId="0" applyFill="1" applyBorder="1" applyAlignment="1">
      <alignment horizontal="center"/>
    </xf>
    <xf numFmtId="0" fontId="9" fillId="7" borderId="13" xfId="0" applyFont="1" applyFill="1" applyBorder="1"/>
    <xf numFmtId="0" fontId="0" fillId="7" borderId="1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9" fillId="7" borderId="14" xfId="0" applyFont="1" applyFill="1" applyBorder="1"/>
    <xf numFmtId="0" fontId="0" fillId="7" borderId="14" xfId="0" applyFill="1" applyBorder="1" applyAlignment="1">
      <alignment horizontal="center"/>
    </xf>
    <xf numFmtId="0" fontId="0" fillId="7" borderId="13" xfId="0" applyFill="1" applyBorder="1"/>
    <xf numFmtId="0" fontId="0" fillId="8" borderId="0" xfId="0" applyFill="1"/>
    <xf numFmtId="0" fontId="1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8" borderId="0" xfId="0" applyFont="1" applyFill="1" applyAlignment="1">
      <alignment horizontal="center"/>
    </xf>
    <xf numFmtId="0" fontId="0" fillId="8" borderId="15" xfId="0" applyFill="1" applyBorder="1"/>
    <xf numFmtId="0" fontId="0" fillId="8" borderId="15" xfId="0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3" xfId="0" applyFill="1" applyBorder="1"/>
    <xf numFmtId="0" fontId="0" fillId="9" borderId="0" xfId="0" applyFill="1"/>
    <xf numFmtId="0" fontId="1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15" xfId="0" applyFont="1" applyFill="1" applyBorder="1"/>
    <xf numFmtId="0" fontId="9" fillId="9" borderId="15" xfId="0" applyFont="1" applyFill="1" applyBorder="1" applyAlignment="1">
      <alignment horizontal="center"/>
    </xf>
    <xf numFmtId="0" fontId="9" fillId="9" borderId="16" xfId="0" applyFont="1" applyFill="1" applyBorder="1"/>
    <xf numFmtId="0" fontId="0" fillId="9" borderId="16" xfId="0" applyFill="1" applyBorder="1" applyAlignment="1">
      <alignment horizontal="center"/>
    </xf>
    <xf numFmtId="0" fontId="9" fillId="9" borderId="13" xfId="0" applyFont="1" applyFill="1" applyBorder="1"/>
    <xf numFmtId="0" fontId="0" fillId="9" borderId="13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9" fillId="9" borderId="14" xfId="0" applyFont="1" applyFill="1" applyBorder="1"/>
    <xf numFmtId="0" fontId="0" fillId="9" borderId="14" xfId="0" applyFill="1" applyBorder="1" applyAlignment="1">
      <alignment horizontal="center"/>
    </xf>
    <xf numFmtId="0" fontId="0" fillId="9" borderId="13" xfId="0" applyFill="1" applyBorder="1"/>
    <xf numFmtId="0" fontId="9" fillId="9" borderId="17" xfId="0" applyFont="1" applyFill="1" applyBorder="1"/>
    <xf numFmtId="0" fontId="9" fillId="8" borderId="17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10" fillId="0" borderId="0" xfId="0" applyFont="1" applyFill="1"/>
    <xf numFmtId="49" fontId="9" fillId="0" borderId="0" xfId="22" applyNumberFormat="1" applyFont="1" applyFill="1" applyBorder="1" applyAlignment="1">
      <alignment horizontal="center" vertical="top"/>
      <protection/>
    </xf>
    <xf numFmtId="0" fontId="1" fillId="0" borderId="0" xfId="21">
      <alignment/>
      <protection/>
    </xf>
    <xf numFmtId="49" fontId="2" fillId="0" borderId="0" xfId="21" applyNumberFormat="1" applyFont="1" applyFill="1">
      <alignment/>
      <protection/>
    </xf>
    <xf numFmtId="0" fontId="1" fillId="0" borderId="0" xfId="21" applyFill="1">
      <alignment/>
      <protection/>
    </xf>
    <xf numFmtId="49" fontId="2" fillId="0" borderId="0" xfId="21" applyNumberFormat="1" applyFont="1" applyFill="1" applyBorder="1" applyAlignment="1">
      <alignment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NumberFormat="1" applyFont="1" applyFill="1" applyBorder="1" applyAlignment="1">
      <alignment horizontal="left" vertical="center" wrapText="1"/>
      <protection/>
    </xf>
    <xf numFmtId="0" fontId="2" fillId="0" borderId="0" xfId="21" applyFont="1" applyFill="1">
      <alignment/>
      <protection/>
    </xf>
    <xf numFmtId="164" fontId="13" fillId="0" borderId="0" xfId="22" applyNumberFormat="1" applyFill="1" applyAlignment="1" applyProtection="1">
      <alignment/>
      <protection hidden="1"/>
    </xf>
    <xf numFmtId="49" fontId="3" fillId="0" borderId="0" xfId="22" applyNumberFormat="1" applyFont="1" applyFill="1" applyAlignment="1">
      <alignment vertical="top" wrapText="1"/>
      <protection/>
    </xf>
    <xf numFmtId="0" fontId="1" fillId="0" borderId="0" xfId="21" applyFont="1" applyFill="1" applyBorder="1" applyAlignment="1">
      <alignment horizontal="centerContinuous" vertical="center" wrapText="1"/>
      <protection/>
    </xf>
    <xf numFmtId="49" fontId="1" fillId="0" borderId="0" xfId="21" applyNumberFormat="1" applyFont="1" applyFill="1" applyBorder="1" applyAlignment="1">
      <alignment horizontal="centerContinuous" vertical="center" wrapText="1"/>
      <protection/>
    </xf>
    <xf numFmtId="164" fontId="0" fillId="0" borderId="0" xfId="21" applyNumberFormat="1" applyFont="1" applyFill="1" applyAlignment="1" applyProtection="1">
      <alignment vertical="top"/>
      <protection hidden="1"/>
    </xf>
    <xf numFmtId="1" fontId="1" fillId="0" borderId="0" xfId="21" applyNumberFormat="1" applyFont="1" applyFill="1" applyAlignment="1" applyProtection="1">
      <alignment horizontal="center" vertical="top"/>
      <protection hidden="1"/>
    </xf>
    <xf numFmtId="164" fontId="13" fillId="0" borderId="0" xfId="22" applyNumberFormat="1" applyFont="1" applyFill="1" applyAlignment="1" applyProtection="1">
      <alignment/>
      <protection hidden="1"/>
    </xf>
    <xf numFmtId="164" fontId="13" fillId="0" borderId="0" xfId="22" applyNumberFormat="1" applyFill="1" applyAlignment="1" applyProtection="1">
      <alignment vertical="top"/>
      <protection hidden="1"/>
    </xf>
    <xf numFmtId="49" fontId="13" fillId="0" borderId="0" xfId="22" applyNumberFormat="1" applyFont="1" applyFill="1" applyBorder="1" applyAlignment="1">
      <alignment horizontal="centerContinuous" vertical="top"/>
      <protection/>
    </xf>
    <xf numFmtId="49" fontId="7" fillId="0" borderId="0" xfId="22" applyNumberFormat="1" applyFont="1" applyFill="1" applyBorder="1" applyAlignment="1">
      <alignment horizontal="centerContinuous" vertical="top"/>
      <protection/>
    </xf>
    <xf numFmtId="164" fontId="0" fillId="0" borderId="0" xfId="21" applyNumberFormat="1" applyFont="1" applyFill="1" applyAlignment="1" applyProtection="1">
      <alignment horizontal="center" vertical="top"/>
      <protection hidden="1"/>
    </xf>
    <xf numFmtId="1" fontId="3" fillId="0" borderId="0" xfId="21" applyNumberFormat="1" applyFont="1" applyFill="1" applyAlignment="1" applyProtection="1">
      <alignment horizontal="center" vertical="top"/>
      <protection hidden="1"/>
    </xf>
    <xf numFmtId="164" fontId="1" fillId="0" borderId="0" xfId="22" applyNumberFormat="1" applyFont="1" applyFill="1" applyAlignment="1" applyProtection="1">
      <alignment/>
      <protection hidden="1"/>
    </xf>
    <xf numFmtId="49" fontId="8" fillId="0" borderId="0" xfId="22" applyNumberFormat="1" applyFont="1" applyFill="1" applyAlignment="1">
      <alignment vertical="top" wrapText="1"/>
      <protection/>
    </xf>
    <xf numFmtId="0" fontId="1" fillId="0" borderId="0" xfId="21" applyNumberFormat="1" applyFont="1" applyFill="1" applyBorder="1" applyAlignment="1">
      <alignment horizontal="centerContinuous" vertical="center" wrapText="1"/>
      <protection/>
    </xf>
    <xf numFmtId="49" fontId="14" fillId="0" borderId="0" xfId="22" applyNumberFormat="1" applyFont="1" applyFill="1" applyBorder="1" applyAlignment="1">
      <alignment horizontal="center" vertical="top"/>
      <protection/>
    </xf>
    <xf numFmtId="49" fontId="7" fillId="0" borderId="0" xfId="22" applyNumberFormat="1" applyFont="1" applyFill="1" applyAlignment="1">
      <alignment vertical="top" wrapText="1"/>
      <protection/>
    </xf>
    <xf numFmtId="49" fontId="9" fillId="0" borderId="0" xfId="22" applyNumberFormat="1" applyFont="1" applyFill="1" applyBorder="1" applyAlignment="1">
      <alignment horizontal="centerContinuous" vertical="top"/>
      <protection/>
    </xf>
    <xf numFmtId="0" fontId="0" fillId="0" borderId="0" xfId="0" applyFill="1"/>
    <xf numFmtId="49" fontId="14" fillId="0" borderId="0" xfId="0" applyNumberFormat="1" applyFont="1" applyFill="1" applyBorder="1" applyAlignment="1">
      <alignment horizontal="centerContinuous" vertical="top"/>
    </xf>
    <xf numFmtId="0" fontId="1" fillId="0" borderId="0" xfId="21" applyFont="1" applyFill="1" applyBorder="1" applyAlignment="1">
      <alignment horizontal="centerContinuous" vertical="center"/>
      <protection/>
    </xf>
    <xf numFmtId="49" fontId="0" fillId="0" borderId="0" xfId="0" applyNumberFormat="1" applyFont="1" applyFill="1" applyBorder="1" applyAlignment="1">
      <alignment horizontal="centerContinuous" vertical="top"/>
    </xf>
    <xf numFmtId="49" fontId="1" fillId="0" borderId="0" xfId="21" applyNumberFormat="1" applyFill="1" applyBorder="1" applyAlignment="1">
      <alignment horizontal="centerContinuous" vertical="top"/>
      <protection/>
    </xf>
    <xf numFmtId="49" fontId="1" fillId="0" borderId="0" xfId="21" applyNumberFormat="1" applyFont="1" applyFill="1" applyBorder="1" applyAlignment="1">
      <alignment horizontal="centerContinuous" vertical="center"/>
      <protection/>
    </xf>
    <xf numFmtId="49" fontId="1" fillId="0" borderId="0" xfId="0" applyNumberFormat="1" applyFont="1" applyFill="1" applyBorder="1" applyAlignment="1">
      <alignment horizontal="centerContinuous" vertical="center"/>
    </xf>
    <xf numFmtId="49" fontId="1" fillId="0" borderId="0" xfId="21" applyNumberFormat="1" applyFont="1" applyFill="1" applyBorder="1" applyAlignment="1">
      <alignment horizontal="centerContinuous" vertical="top"/>
      <protection/>
    </xf>
    <xf numFmtId="0" fontId="1" fillId="0" borderId="0" xfId="21" applyNumberFormat="1" applyFont="1" applyAlignment="1">
      <alignment/>
      <protection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0" fontId="9" fillId="0" borderId="0" xfId="0" applyFont="1" applyFill="1"/>
    <xf numFmtId="14" fontId="0" fillId="0" borderId="0" xfId="0" applyNumberFormat="1"/>
    <xf numFmtId="0" fontId="8" fillId="0" borderId="0" xfId="0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>
      <alignment vertical="top"/>
    </xf>
    <xf numFmtId="49" fontId="7" fillId="0" borderId="0" xfId="22" applyNumberFormat="1" applyFont="1" applyFill="1" applyAlignment="1">
      <alignment horizontal="center" vertical="top" wrapText="1"/>
      <protection/>
    </xf>
    <xf numFmtId="49" fontId="15" fillId="0" borderId="5" xfId="21" applyNumberFormat="1" applyFont="1" applyFill="1" applyBorder="1" applyAlignment="1">
      <alignment horizontal="center" vertical="top"/>
      <protection/>
    </xf>
    <xf numFmtId="49" fontId="15" fillId="0" borderId="5" xfId="21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vertical="top"/>
    </xf>
    <xf numFmtId="0" fontId="7" fillId="0" borderId="0" xfId="0" applyFont="1" applyFill="1"/>
    <xf numFmtId="10" fontId="7" fillId="0" borderId="0" xfId="0" applyNumberFormat="1" applyFont="1"/>
    <xf numFmtId="49" fontId="1" fillId="10" borderId="0" xfId="21" applyNumberFormat="1" applyFont="1" applyFill="1" applyBorder="1" applyAlignment="1">
      <alignment horizontal="center" vertical="top"/>
      <protection/>
    </xf>
    <xf numFmtId="164" fontId="0" fillId="10" borderId="0" xfId="21" applyNumberFormat="1" applyFont="1" applyFill="1" applyAlignment="1" applyProtection="1">
      <alignment horizontal="center" vertical="top"/>
      <protection hidden="1"/>
    </xf>
    <xf numFmtId="4" fontId="1" fillId="10" borderId="0" xfId="21" applyNumberFormat="1" applyFill="1" applyAlignment="1" applyProtection="1">
      <alignment vertical="top"/>
      <protection hidden="1"/>
    </xf>
    <xf numFmtId="164" fontId="1" fillId="10" borderId="0" xfId="0" applyNumberFormat="1" applyFont="1" applyFill="1" applyAlignment="1" applyProtection="1">
      <alignment/>
      <protection hidden="1"/>
    </xf>
    <xf numFmtId="164" fontId="0" fillId="10" borderId="0" xfId="0" applyNumberFormat="1" applyFill="1" applyAlignment="1" applyProtection="1">
      <alignment/>
      <protection hidden="1"/>
    </xf>
    <xf numFmtId="164" fontId="0" fillId="10" borderId="0" xfId="21" applyNumberFormat="1" applyFont="1" applyFill="1" applyAlignment="1" applyProtection="1">
      <alignment vertical="top"/>
      <protection hidden="1"/>
    </xf>
    <xf numFmtId="164" fontId="0" fillId="10" borderId="0" xfId="0" applyNumberFormat="1" applyFont="1" applyFill="1" applyAlignment="1" applyProtection="1">
      <alignment/>
      <protection hidden="1"/>
    </xf>
    <xf numFmtId="164" fontId="0" fillId="10" borderId="0" xfId="0" applyNumberFormat="1" applyFill="1" applyAlignment="1" applyProtection="1">
      <alignment vertical="top"/>
      <protection hidden="1"/>
    </xf>
    <xf numFmtId="49" fontId="8" fillId="10" borderId="0" xfId="21" applyNumberFormat="1" applyFont="1" applyFill="1" applyAlignment="1">
      <alignment vertical="top"/>
      <protection/>
    </xf>
    <xf numFmtId="0" fontId="1" fillId="10" borderId="0" xfId="21" applyFont="1" applyFill="1" applyBorder="1" applyAlignment="1">
      <alignment horizontal="center" vertical="center" wrapText="1"/>
      <protection/>
    </xf>
    <xf numFmtId="49" fontId="1" fillId="10" borderId="0" xfId="21" applyNumberFormat="1" applyFont="1" applyFill="1" applyBorder="1" applyAlignment="1">
      <alignment horizontal="center" vertical="center"/>
      <protection/>
    </xf>
    <xf numFmtId="49" fontId="3" fillId="10" borderId="0" xfId="21" applyNumberFormat="1" applyFont="1" applyFill="1" applyAlignment="1">
      <alignment vertical="top"/>
      <protection/>
    </xf>
    <xf numFmtId="49" fontId="17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19" fillId="0" borderId="0" xfId="0" applyNumberFormat="1" applyFont="1"/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1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Alignment="1">
      <alignment horizontal="center" vertical="top" wrapText="1"/>
    </xf>
    <xf numFmtId="164" fontId="0" fillId="0" borderId="0" xfId="0" applyNumberFormat="1" applyAlignment="1" applyProtection="1">
      <alignment vertical="center"/>
      <protection hidden="1"/>
    </xf>
    <xf numFmtId="49" fontId="20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Fill="1" applyAlignment="1" applyProtection="1">
      <alignment vertical="center"/>
      <protection hidden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>
      <alignment horizontal="left" vertical="center" wrapText="1"/>
    </xf>
    <xf numFmtId="0" fontId="1" fillId="0" borderId="0" xfId="21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0" xfId="22" applyNumberFormat="1" applyFont="1" applyFill="1" applyAlignment="1">
      <alignment vertical="top" wrapText="1"/>
      <protection/>
    </xf>
    <xf numFmtId="49" fontId="21" fillId="0" borderId="0" xfId="22" applyNumberFormat="1" applyFont="1" applyFill="1" applyAlignment="1">
      <alignment vertical="top" wrapText="1"/>
      <protection/>
    </xf>
    <xf numFmtId="0" fontId="1" fillId="0" borderId="0" xfId="21" applyNumberFormat="1" applyAlignment="1">
      <alignment/>
      <protection/>
    </xf>
    <xf numFmtId="49" fontId="7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 applyProtection="1">
      <alignment vertical="top"/>
      <protection hidden="1"/>
    </xf>
    <xf numFmtId="1" fontId="1" fillId="0" borderId="0" xfId="21" applyNumberFormat="1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top"/>
      <protection/>
    </xf>
    <xf numFmtId="49" fontId="10" fillId="0" borderId="0" xfId="0" applyNumberFormat="1" applyFont="1" applyFill="1" applyAlignment="1">
      <alignment vertical="top" wrapText="1"/>
    </xf>
    <xf numFmtId="0" fontId="2" fillId="0" borderId="0" xfId="21" applyFont="1" applyFill="1" applyBorder="1" applyAlignment="1">
      <alignment horizontal="center"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NumberFormat="1" applyFont="1" applyFill="1" applyAlignment="1" applyProtection="1">
      <alignment vertical="top"/>
      <protection hidden="1"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vertical="center" wrapText="1"/>
      <protection hidden="1"/>
    </xf>
    <xf numFmtId="164" fontId="1" fillId="0" borderId="0" xfId="0" applyNumberFormat="1" applyFont="1" applyAlignment="1" applyProtection="1">
      <alignment/>
      <protection hidden="1"/>
    </xf>
    <xf numFmtId="164" fontId="0" fillId="0" borderId="0" xfId="21" applyNumberFormat="1" applyFont="1" applyAlignment="1" applyProtection="1">
      <alignment vertical="top"/>
      <protection hidden="1"/>
    </xf>
    <xf numFmtId="164" fontId="0" fillId="0" borderId="0" xfId="0" applyNumberFormat="1" applyAlignment="1" applyProtection="1">
      <alignment vertical="top"/>
      <protection hidden="1"/>
    </xf>
    <xf numFmtId="164" fontId="0" fillId="0" borderId="0" xfId="0" applyNumberFormat="1" applyAlignment="1" applyProtection="1">
      <alignment/>
      <protection hidden="1"/>
    </xf>
    <xf numFmtId="49" fontId="3" fillId="0" borderId="0" xfId="0" applyNumberFormat="1" applyFont="1" applyAlignment="1">
      <alignment vertical="top"/>
    </xf>
    <xf numFmtId="49" fontId="2" fillId="0" borderId="0" xfId="21" applyNumberFormat="1" applyFont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 vertical="top"/>
    </xf>
    <xf numFmtId="49" fontId="11" fillId="0" borderId="0" xfId="21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top" wrapText="1"/>
    </xf>
    <xf numFmtId="49" fontId="2" fillId="0" borderId="0" xfId="21" applyNumberFormat="1" applyFont="1" applyFill="1" applyBorder="1" applyAlignment="1">
      <alignment horizontal="center" vertical="top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1" fontId="1" fillId="0" borderId="0" xfId="21" applyNumberFormat="1" applyFont="1" applyFill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center" vertical="center" wrapText="1"/>
      <protection/>
    </xf>
    <xf numFmtId="49" fontId="1" fillId="0" borderId="0" xfId="21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18" xfId="21" applyNumberFormat="1" applyFont="1" applyBorder="1" applyAlignment="1">
      <alignment horizontal="center" vertical="center" wrapText="1"/>
      <protection/>
    </xf>
    <xf numFmtId="166" fontId="2" fillId="3" borderId="19" xfId="21" applyNumberFormat="1" applyFont="1" applyFill="1" applyBorder="1" applyAlignment="1">
      <alignment horizontal="center" vertical="center"/>
      <protection/>
    </xf>
    <xf numFmtId="49" fontId="3" fillId="0" borderId="18" xfId="21" applyNumberFormat="1" applyFont="1" applyBorder="1" applyAlignment="1">
      <alignment horizontal="left" vertical="center" wrapText="1"/>
      <protection/>
    </xf>
    <xf numFmtId="0" fontId="3" fillId="0" borderId="18" xfId="21" applyFont="1" applyBorder="1" applyAlignment="1">
      <alignment horizontal="center" vertical="center" wrapText="1"/>
      <protection/>
    </xf>
    <xf numFmtId="164" fontId="3" fillId="0" borderId="18" xfId="21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vingstone_SSZ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229</xdr:row>
      <xdr:rowOff>9525</xdr:rowOff>
    </xdr:from>
    <xdr:to>
      <xdr:col>1</xdr:col>
      <xdr:colOff>3876675</xdr:colOff>
      <xdr:row>235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7166550"/>
          <a:ext cx="38766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647700</xdr:colOff>
      <xdr:row>327</xdr:row>
      <xdr:rowOff>114300</xdr:rowOff>
    </xdr:from>
    <xdr:to>
      <xdr:col>4</xdr:col>
      <xdr:colOff>85725</xdr:colOff>
      <xdr:row>348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2206525"/>
          <a:ext cx="4791075" cy="3219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6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10.00390625" style="1" customWidth="1"/>
    <col min="2" max="2" width="58.7109375" style="2" customWidth="1"/>
    <col min="3" max="3" width="6.7109375" style="3" customWidth="1"/>
    <col min="4" max="4" width="4.8515625" style="1" customWidth="1"/>
    <col min="5" max="5" width="15.140625" style="4" customWidth="1"/>
    <col min="6" max="6" width="14.421875" style="4" customWidth="1"/>
    <col min="7" max="7" width="16.57421875" style="4" customWidth="1"/>
    <col min="8" max="8" width="14.421875" style="4" customWidth="1"/>
    <col min="9" max="9" width="9.140625" style="5" hidden="1" customWidth="1"/>
    <col min="10" max="16384" width="9.140625" style="5" customWidth="1"/>
  </cols>
  <sheetData>
    <row r="2" spans="2:9" ht="15" customHeight="1" thickBot="1">
      <c r="B2" s="1"/>
      <c r="C2" s="2"/>
      <c r="D2" s="5"/>
      <c r="E2" s="6"/>
      <c r="F2" s="7"/>
      <c r="G2" s="7"/>
      <c r="H2" s="7"/>
      <c r="I2" s="8"/>
    </row>
    <row r="3" spans="1:8" ht="13.6" customHeight="1" thickBot="1" thickTop="1">
      <c r="A3" s="295" t="s">
        <v>0</v>
      </c>
      <c r="B3" s="297" t="s">
        <v>1</v>
      </c>
      <c r="C3" s="295" t="s">
        <v>2</v>
      </c>
      <c r="D3" s="298" t="s">
        <v>3</v>
      </c>
      <c r="E3" s="299" t="s">
        <v>4</v>
      </c>
      <c r="F3" s="299" t="s">
        <v>5</v>
      </c>
      <c r="G3" s="299" t="s">
        <v>6</v>
      </c>
      <c r="H3" s="299" t="s">
        <v>7</v>
      </c>
    </row>
    <row r="4" spans="1:8" ht="18.75" customHeight="1" thickBot="1" thickTop="1">
      <c r="A4" s="295"/>
      <c r="B4" s="297"/>
      <c r="C4" s="295"/>
      <c r="D4" s="298"/>
      <c r="E4" s="299"/>
      <c r="F4" s="299"/>
      <c r="G4" s="299"/>
      <c r="H4" s="299"/>
    </row>
    <row r="5" spans="1:8" s="50" customFormat="1" ht="18.75" customHeight="1" thickTop="1">
      <c r="A5" s="42"/>
      <c r="B5" s="51"/>
      <c r="C5" s="42"/>
      <c r="D5" s="51"/>
      <c r="E5" s="41"/>
      <c r="F5" s="58"/>
      <c r="G5" s="41"/>
      <c r="H5" s="58"/>
    </row>
    <row r="6" spans="1:9" s="50" customFormat="1" ht="23.45" customHeight="1">
      <c r="A6" s="285" t="s">
        <v>59</v>
      </c>
      <c r="B6" s="286" t="s">
        <v>417</v>
      </c>
      <c r="C6" s="60"/>
      <c r="D6" s="52"/>
      <c r="E6" s="61"/>
      <c r="F6" s="62"/>
      <c r="G6" s="62"/>
      <c r="H6" s="62"/>
      <c r="I6" s="62"/>
    </row>
    <row r="7" spans="1:9" s="50" customFormat="1" ht="12.1" customHeight="1">
      <c r="A7" s="59"/>
      <c r="C7" s="60"/>
      <c r="D7" s="52"/>
      <c r="E7" s="61"/>
      <c r="F7" s="62"/>
      <c r="G7" s="62"/>
      <c r="H7" s="62"/>
      <c r="I7" s="62"/>
    </row>
    <row r="8" spans="1:9" s="176" customFormat="1" ht="12.1" customHeight="1">
      <c r="A8" s="175"/>
      <c r="C8" s="177"/>
      <c r="D8" s="178"/>
      <c r="E8" s="179"/>
      <c r="F8" s="180"/>
      <c r="G8" s="180"/>
      <c r="H8" s="180"/>
      <c r="I8" s="180"/>
    </row>
    <row r="9" spans="1:10" s="176" customFormat="1" ht="12.1" customHeight="1">
      <c r="A9" s="235"/>
      <c r="B9" s="236" t="s">
        <v>426</v>
      </c>
      <c r="C9" s="237"/>
      <c r="D9" s="238"/>
      <c r="E9" s="239"/>
      <c r="F9" s="241"/>
      <c r="G9" s="240"/>
      <c r="H9" s="242"/>
      <c r="I9" s="242"/>
      <c r="J9" s="243"/>
    </row>
    <row r="10" spans="1:10" s="176" customFormat="1" ht="12.1" customHeight="1">
      <c r="A10" s="244"/>
      <c r="B10" s="233" t="s">
        <v>418</v>
      </c>
      <c r="C10" s="254" t="s">
        <v>427</v>
      </c>
      <c r="D10" s="256" t="s">
        <v>9</v>
      </c>
      <c r="E10" s="89"/>
      <c r="F10" s="89"/>
      <c r="G10" s="89"/>
      <c r="H10" s="89"/>
      <c r="I10" s="247" t="e">
        <f>F10*#REF!</f>
        <v>#REF!</v>
      </c>
      <c r="J10" s="248"/>
    </row>
    <row r="11" spans="1:10" s="176" customFormat="1" ht="12.1" customHeight="1">
      <c r="A11" s="249"/>
      <c r="B11" s="10" t="s">
        <v>419</v>
      </c>
      <c r="C11" s="254"/>
      <c r="D11" s="256"/>
      <c r="E11" s="89"/>
      <c r="F11" s="89"/>
      <c r="G11" s="89"/>
      <c r="H11" s="89"/>
      <c r="I11" s="250"/>
      <c r="J11" s="248"/>
    </row>
    <row r="12" spans="1:10" s="176" customFormat="1" ht="12.1" customHeight="1">
      <c r="A12" s="293"/>
      <c r="B12" s="10" t="s">
        <v>420</v>
      </c>
      <c r="C12" s="254"/>
      <c r="D12" s="255"/>
      <c r="E12" s="89"/>
      <c r="F12" s="89"/>
      <c r="G12" s="89"/>
      <c r="H12" s="89"/>
      <c r="I12" s="247"/>
      <c r="J12" s="248"/>
    </row>
    <row r="13" spans="1:10" s="176" customFormat="1" ht="12.1" customHeight="1">
      <c r="A13" s="293"/>
      <c r="B13" s="10" t="s">
        <v>421</v>
      </c>
      <c r="C13" s="254"/>
      <c r="D13" s="255"/>
      <c r="E13" s="89"/>
      <c r="F13" s="89"/>
      <c r="G13" s="89"/>
      <c r="H13" s="89"/>
      <c r="I13" s="247"/>
      <c r="J13" s="248"/>
    </row>
    <row r="14" spans="1:10" s="176" customFormat="1" ht="12.1" customHeight="1">
      <c r="A14" s="251"/>
      <c r="B14" s="10" t="s">
        <v>422</v>
      </c>
      <c r="C14" s="254"/>
      <c r="D14" s="255"/>
      <c r="E14" s="89"/>
      <c r="F14" s="89"/>
      <c r="G14" s="89"/>
      <c r="H14" s="89"/>
      <c r="I14" s="247"/>
      <c r="J14" s="248"/>
    </row>
    <row r="15" spans="1:10" s="176" customFormat="1" ht="12.1" customHeight="1">
      <c r="A15" s="293"/>
      <c r="B15" s="294" t="s">
        <v>423</v>
      </c>
      <c r="C15" s="254"/>
      <c r="D15" s="255"/>
      <c r="E15" s="89"/>
      <c r="F15" s="89"/>
      <c r="G15" s="89"/>
      <c r="H15" s="89"/>
      <c r="I15" s="247"/>
      <c r="J15" s="248"/>
    </row>
    <row r="16" spans="1:10" s="176" customFormat="1" ht="12.1" customHeight="1">
      <c r="A16" s="293"/>
      <c r="B16" s="294"/>
      <c r="C16" s="254"/>
      <c r="D16" s="255"/>
      <c r="E16" s="89"/>
      <c r="F16" s="89"/>
      <c r="G16" s="89"/>
      <c r="H16" s="89"/>
      <c r="I16" s="247"/>
      <c r="J16" s="248"/>
    </row>
    <row r="17" spans="1:10" s="176" customFormat="1" ht="12.1" customHeight="1">
      <c r="A17" s="293"/>
      <c r="B17" s="234" t="s">
        <v>468</v>
      </c>
      <c r="C17" s="254"/>
      <c r="D17" s="255"/>
      <c r="E17" s="89"/>
      <c r="F17" s="89"/>
      <c r="G17" s="89"/>
      <c r="H17" s="89"/>
      <c r="I17" s="247"/>
      <c r="J17" s="248"/>
    </row>
    <row r="18" spans="1:10" s="176" customFormat="1" ht="12.1" customHeight="1">
      <c r="A18" s="293"/>
      <c r="B18" s="234" t="s">
        <v>424</v>
      </c>
      <c r="C18" s="254"/>
      <c r="D18" s="255"/>
      <c r="E18" s="89"/>
      <c r="F18" s="89"/>
      <c r="G18" s="89"/>
      <c r="H18" s="89"/>
      <c r="I18" s="247"/>
      <c r="J18" s="248"/>
    </row>
    <row r="19" spans="1:10" s="176" customFormat="1" ht="12.1" customHeight="1">
      <c r="A19" s="251"/>
      <c r="B19" s="234"/>
      <c r="C19" s="254"/>
      <c r="D19" s="255"/>
      <c r="E19" s="89"/>
      <c r="F19" s="89"/>
      <c r="G19" s="89"/>
      <c r="H19" s="89"/>
      <c r="I19" s="247"/>
      <c r="J19" s="248"/>
    </row>
    <row r="20" spans="1:10" s="176" customFormat="1" ht="12.1" customHeight="1">
      <c r="A20" s="251"/>
      <c r="B20" s="49" t="s">
        <v>425</v>
      </c>
      <c r="C20" s="254" t="s">
        <v>427</v>
      </c>
      <c r="D20" s="255" t="s">
        <v>9</v>
      </c>
      <c r="E20" s="89"/>
      <c r="F20" s="89"/>
      <c r="G20" s="89"/>
      <c r="H20" s="89"/>
      <c r="I20" s="247" t="e">
        <f>F20*#REF!</f>
        <v>#REF!</v>
      </c>
      <c r="J20" s="248"/>
    </row>
    <row r="21" spans="1:10" s="176" customFormat="1" ht="12.1" customHeight="1">
      <c r="A21" s="251"/>
      <c r="B21" s="57" t="s">
        <v>428</v>
      </c>
      <c r="C21" s="254" t="s">
        <v>427</v>
      </c>
      <c r="D21" s="255" t="s">
        <v>9</v>
      </c>
      <c r="E21" s="89"/>
      <c r="F21" s="89"/>
      <c r="G21" s="89"/>
      <c r="H21" s="89"/>
      <c r="I21" s="247" t="e">
        <f>F21*#REF!</f>
        <v>#REF!</v>
      </c>
      <c r="J21" s="248"/>
    </row>
    <row r="22" spans="1:10" s="176" customFormat="1" ht="12.1" customHeight="1">
      <c r="A22" s="251"/>
      <c r="B22" s="10" t="s">
        <v>429</v>
      </c>
      <c r="C22" s="254" t="s">
        <v>430</v>
      </c>
      <c r="D22" s="255">
        <v>155</v>
      </c>
      <c r="E22" s="89"/>
      <c r="F22" s="89"/>
      <c r="G22" s="89"/>
      <c r="H22" s="89"/>
      <c r="I22" s="247" t="e">
        <f>F22*#REF!</f>
        <v>#REF!</v>
      </c>
      <c r="J22" s="248"/>
    </row>
    <row r="23" spans="1:10" s="176" customFormat="1" ht="12.1" customHeight="1">
      <c r="A23" s="251"/>
      <c r="B23" s="57" t="s">
        <v>431</v>
      </c>
      <c r="C23" s="254" t="s">
        <v>427</v>
      </c>
      <c r="D23" s="255">
        <v>1</v>
      </c>
      <c r="E23" s="89"/>
      <c r="F23" s="89"/>
      <c r="G23" s="89"/>
      <c r="H23" s="89"/>
      <c r="I23" s="247" t="e">
        <f>F23*#REF!</f>
        <v>#REF!</v>
      </c>
      <c r="J23" s="248"/>
    </row>
    <row r="24" spans="1:10" s="176" customFormat="1" ht="12.1" customHeight="1">
      <c r="A24" s="251"/>
      <c r="B24" s="57" t="s">
        <v>432</v>
      </c>
      <c r="C24" s="254" t="s">
        <v>433</v>
      </c>
      <c r="D24" s="255">
        <v>180</v>
      </c>
      <c r="E24" s="89"/>
      <c r="F24" s="89"/>
      <c r="G24" s="89"/>
      <c r="H24" s="89"/>
      <c r="I24" s="247" t="e">
        <f>F24*#REF!</f>
        <v>#REF!</v>
      </c>
      <c r="J24" s="248"/>
    </row>
    <row r="25" spans="1:10" s="176" customFormat="1" ht="12.1" customHeight="1">
      <c r="A25" s="251"/>
      <c r="B25" s="57" t="s">
        <v>434</v>
      </c>
      <c r="C25" s="254" t="s">
        <v>433</v>
      </c>
      <c r="D25" s="255">
        <v>55</v>
      </c>
      <c r="E25" s="89"/>
      <c r="F25" s="89"/>
      <c r="G25" s="89"/>
      <c r="H25" s="89"/>
      <c r="I25" s="247" t="e">
        <f>F25*#REF!</f>
        <v>#REF!</v>
      </c>
      <c r="J25" s="248"/>
    </row>
    <row r="26" spans="1:10" s="176" customFormat="1" ht="12.1" customHeight="1">
      <c r="A26" s="251"/>
      <c r="B26" s="57" t="s">
        <v>435</v>
      </c>
      <c r="C26" s="254" t="s">
        <v>433</v>
      </c>
      <c r="D26" s="255">
        <v>45</v>
      </c>
      <c r="E26" s="89"/>
      <c r="F26" s="89"/>
      <c r="G26" s="89"/>
      <c r="H26" s="89"/>
      <c r="I26" s="247" t="e">
        <f>F26*#REF!</f>
        <v>#REF!</v>
      </c>
      <c r="J26" s="248"/>
    </row>
    <row r="27" spans="1:10" s="176" customFormat="1" ht="41.3" customHeight="1">
      <c r="A27" s="251"/>
      <c r="B27" s="49" t="s">
        <v>605</v>
      </c>
      <c r="C27" s="254" t="s">
        <v>427</v>
      </c>
      <c r="D27" s="256" t="s">
        <v>9</v>
      </c>
      <c r="E27" s="89"/>
      <c r="F27" s="89"/>
      <c r="G27" s="89"/>
      <c r="H27" s="89"/>
      <c r="I27" s="247" t="e">
        <f>F27*#REF!</f>
        <v>#REF!</v>
      </c>
      <c r="J27" s="248"/>
    </row>
    <row r="28" spans="1:10" s="176" customFormat="1" ht="12.1" customHeight="1">
      <c r="A28" s="244"/>
      <c r="B28" s="257"/>
      <c r="C28" s="94"/>
      <c r="D28" s="244"/>
      <c r="E28" s="89"/>
      <c r="F28" s="89"/>
      <c r="G28" s="89"/>
      <c r="H28" s="89"/>
      <c r="I28" s="258"/>
      <c r="J28" s="259"/>
    </row>
    <row r="29" spans="1:9" s="176" customFormat="1" ht="12.1" customHeight="1">
      <c r="A29" s="175"/>
      <c r="C29" s="177"/>
      <c r="D29" s="178"/>
      <c r="E29" s="179"/>
      <c r="F29" s="180"/>
      <c r="G29" s="180"/>
      <c r="H29" s="180"/>
      <c r="I29" s="180"/>
    </row>
    <row r="30" spans="1:8" s="50" customFormat="1" ht="12.1" customHeight="1" thickBot="1">
      <c r="A30" s="66"/>
      <c r="B30" s="70"/>
      <c r="C30" s="15"/>
      <c r="D30" s="43"/>
      <c r="E30" s="46"/>
      <c r="F30" s="67"/>
      <c r="G30" s="45"/>
      <c r="H30" s="68"/>
    </row>
    <row r="31" spans="1:8" s="50" customFormat="1" ht="23.3" customHeight="1" thickBot="1" thickTop="1">
      <c r="A31" s="217" t="s">
        <v>9</v>
      </c>
      <c r="B31" s="72" t="s">
        <v>19</v>
      </c>
      <c r="C31" s="73"/>
      <c r="D31" s="53"/>
      <c r="E31" s="74"/>
      <c r="F31" s="74"/>
      <c r="G31" s="74"/>
      <c r="H31" s="75"/>
    </row>
    <row r="32" spans="1:8" s="50" customFormat="1" ht="12.1" customHeight="1" thickTop="1">
      <c r="A32" s="42"/>
      <c r="B32" s="51"/>
      <c r="C32" s="42"/>
      <c r="D32" s="51"/>
      <c r="E32" s="41"/>
      <c r="F32" s="58"/>
      <c r="G32" s="41"/>
      <c r="H32" s="58"/>
    </row>
    <row r="33" spans="1:8" s="176" customFormat="1" ht="12.1" customHeight="1">
      <c r="A33" s="42"/>
      <c r="B33" s="51"/>
      <c r="C33" s="42"/>
      <c r="D33" s="51"/>
      <c r="E33" s="41"/>
      <c r="F33" s="58"/>
      <c r="G33" s="41"/>
      <c r="H33" s="58"/>
    </row>
    <row r="34" spans="1:10" s="176" customFormat="1" ht="24" customHeight="1">
      <c r="A34" s="95" t="s">
        <v>436</v>
      </c>
      <c r="B34" s="236" t="s">
        <v>575</v>
      </c>
      <c r="C34" s="252"/>
      <c r="D34" s="253"/>
      <c r="E34" s="254"/>
      <c r="F34" s="260"/>
      <c r="G34" s="245"/>
      <c r="H34" s="246"/>
      <c r="I34" s="247"/>
      <c r="J34" s="248"/>
    </row>
    <row r="35" spans="1:8" s="176" customFormat="1" ht="12.1" customHeight="1">
      <c r="A35" s="251" t="s">
        <v>436</v>
      </c>
      <c r="B35" s="300" t="s">
        <v>437</v>
      </c>
      <c r="C35" s="254" t="s">
        <v>427</v>
      </c>
      <c r="D35" s="255" t="s">
        <v>9</v>
      </c>
      <c r="E35" s="260"/>
      <c r="F35" s="246"/>
      <c r="G35" s="247"/>
      <c r="H35" s="248"/>
    </row>
    <row r="36" spans="1:8" s="176" customFormat="1" ht="12.1" customHeight="1">
      <c r="A36" s="251"/>
      <c r="B36" s="301"/>
      <c r="C36" s="254"/>
      <c r="D36" s="255"/>
      <c r="E36" s="260"/>
      <c r="F36" s="246"/>
      <c r="G36" s="247"/>
      <c r="H36" s="248"/>
    </row>
    <row r="37" spans="1:8" s="176" customFormat="1" ht="12.1" customHeight="1">
      <c r="A37" s="251"/>
      <c r="B37" s="57" t="s">
        <v>463</v>
      </c>
      <c r="C37" s="254"/>
      <c r="D37" s="255"/>
      <c r="E37" s="260"/>
      <c r="F37" s="246"/>
      <c r="G37" s="247"/>
      <c r="H37" s="248"/>
    </row>
    <row r="38" spans="1:8" s="176" customFormat="1" ht="12.1" customHeight="1">
      <c r="A38" s="251"/>
      <c r="B38" s="57" t="s">
        <v>466</v>
      </c>
      <c r="C38" s="254"/>
      <c r="D38" s="255"/>
      <c r="E38" s="260"/>
      <c r="F38" s="246"/>
      <c r="G38" s="247"/>
      <c r="H38" s="248"/>
    </row>
    <row r="39" spans="1:8" s="176" customFormat="1" ht="12.1" customHeight="1">
      <c r="A39" s="251"/>
      <c r="B39" s="57" t="s">
        <v>491</v>
      </c>
      <c r="C39" s="254"/>
      <c r="D39" s="255"/>
      <c r="E39" s="260"/>
      <c r="F39" s="246"/>
      <c r="G39" s="247"/>
      <c r="H39" s="248"/>
    </row>
    <row r="40" spans="1:8" s="176" customFormat="1" ht="12.1" customHeight="1">
      <c r="A40" s="251"/>
      <c r="B40" s="57"/>
      <c r="C40" s="254"/>
      <c r="D40" s="255"/>
      <c r="E40" s="260"/>
      <c r="F40" s="246"/>
      <c r="G40" s="247"/>
      <c r="H40" s="248"/>
    </row>
    <row r="41" spans="1:8" s="176" customFormat="1" ht="12.1" customHeight="1">
      <c r="A41" s="251"/>
      <c r="B41" s="300" t="s">
        <v>464</v>
      </c>
      <c r="C41" s="254"/>
      <c r="D41" s="255"/>
      <c r="E41" s="260"/>
      <c r="F41" s="246"/>
      <c r="G41" s="247"/>
      <c r="H41" s="248"/>
    </row>
    <row r="42" spans="1:8" s="176" customFormat="1" ht="18" customHeight="1">
      <c r="A42" s="251"/>
      <c r="B42" s="301"/>
      <c r="C42" s="254"/>
      <c r="D42" s="255"/>
      <c r="E42" s="260"/>
      <c r="F42" s="246"/>
      <c r="G42" s="247"/>
      <c r="H42" s="248"/>
    </row>
    <row r="43" spans="1:8" s="176" customFormat="1" ht="12.1" customHeight="1">
      <c r="A43" s="251"/>
      <c r="B43" s="57" t="s">
        <v>465</v>
      </c>
      <c r="C43" s="254"/>
      <c r="D43" s="255"/>
      <c r="E43" s="260"/>
      <c r="F43" s="246"/>
      <c r="G43" s="247"/>
      <c r="H43" s="248"/>
    </row>
    <row r="44" spans="1:8" s="176" customFormat="1" ht="12.1" customHeight="1">
      <c r="A44" s="251"/>
      <c r="B44" s="57"/>
      <c r="C44" s="254"/>
      <c r="D44" s="255"/>
      <c r="E44" s="260"/>
      <c r="F44" s="246"/>
      <c r="G44" s="247"/>
      <c r="H44" s="248"/>
    </row>
    <row r="45" spans="1:8" s="176" customFormat="1" ht="12.1" customHeight="1">
      <c r="A45" s="251" t="s">
        <v>489</v>
      </c>
      <c r="B45" s="87" t="s">
        <v>118</v>
      </c>
      <c r="C45" s="39" t="s">
        <v>8</v>
      </c>
      <c r="D45" s="39">
        <v>1</v>
      </c>
      <c r="E45" s="192"/>
      <c r="F45" s="65"/>
      <c r="G45" s="54"/>
      <c r="H45" s="55"/>
    </row>
    <row r="46" spans="1:8" s="176" customFormat="1" ht="12.1" customHeight="1">
      <c r="A46" s="251"/>
      <c r="B46" s="198" t="s">
        <v>493</v>
      </c>
      <c r="C46" s="39"/>
      <c r="D46" s="39"/>
      <c r="E46" s="186"/>
      <c r="F46" s="89"/>
      <c r="G46" s="44"/>
      <c r="H46" s="55"/>
    </row>
    <row r="47" spans="1:8" s="176" customFormat="1" ht="12.1" customHeight="1">
      <c r="A47" s="251"/>
      <c r="B47" s="198" t="s">
        <v>494</v>
      </c>
      <c r="C47" s="15"/>
      <c r="D47" s="15"/>
      <c r="E47" s="186"/>
      <c r="F47" s="67"/>
      <c r="G47" s="45"/>
      <c r="H47"/>
    </row>
    <row r="48" spans="1:8" s="176" customFormat="1" ht="12.1" customHeight="1">
      <c r="A48" s="251"/>
      <c r="B48" s="198" t="s">
        <v>97</v>
      </c>
      <c r="C48" s="15"/>
      <c r="D48" s="15"/>
      <c r="E48" s="186"/>
      <c r="F48" s="67"/>
      <c r="G48" s="45"/>
      <c r="H48"/>
    </row>
    <row r="49" spans="1:8" s="176" customFormat="1" ht="12.1" customHeight="1">
      <c r="A49" s="251"/>
      <c r="B49" s="198" t="s">
        <v>495</v>
      </c>
      <c r="C49" s="15"/>
      <c r="D49" s="15"/>
      <c r="E49" s="186"/>
      <c r="F49" s="67"/>
      <c r="G49" s="45"/>
      <c r="H49"/>
    </row>
    <row r="50" spans="1:8" s="176" customFormat="1" ht="12.1" customHeight="1">
      <c r="A50" s="251"/>
      <c r="B50" s="198" t="s">
        <v>98</v>
      </c>
      <c r="C50" s="15"/>
      <c r="D50" s="15"/>
      <c r="E50" s="186"/>
      <c r="F50" s="67"/>
      <c r="G50" s="45"/>
      <c r="H50"/>
    </row>
    <row r="51" spans="1:8" s="176" customFormat="1" ht="12.1" customHeight="1">
      <c r="A51" s="251"/>
      <c r="B51" s="49" t="s">
        <v>484</v>
      </c>
      <c r="C51" s="15"/>
      <c r="D51" s="15"/>
      <c r="E51" s="186"/>
      <c r="F51" s="67"/>
      <c r="G51" s="45"/>
      <c r="H51"/>
    </row>
    <row r="52" spans="1:8" s="176" customFormat="1" ht="12.1" customHeight="1">
      <c r="A52" s="284"/>
      <c r="B52" s="287" t="s">
        <v>625</v>
      </c>
      <c r="C52" s="15"/>
      <c r="D52" s="15"/>
      <c r="E52" s="186"/>
      <c r="F52" s="67"/>
      <c r="G52" s="45"/>
      <c r="H52"/>
    </row>
    <row r="53" spans="1:8" s="176" customFormat="1" ht="12.1" customHeight="1">
      <c r="A53" s="251"/>
      <c r="B53" s="49" t="s">
        <v>486</v>
      </c>
      <c r="C53" s="15"/>
      <c r="D53" s="15"/>
      <c r="E53" s="186"/>
      <c r="F53" s="67"/>
      <c r="G53" s="45"/>
      <c r="H53"/>
    </row>
    <row r="54" spans="1:8" s="176" customFormat="1" ht="12.1" customHeight="1">
      <c r="A54" s="251"/>
      <c r="B54" s="261" t="s">
        <v>606</v>
      </c>
      <c r="C54" s="15"/>
      <c r="D54" s="15"/>
      <c r="E54" s="186"/>
      <c r="F54" s="67"/>
      <c r="G54" s="45"/>
      <c r="H54"/>
    </row>
    <row r="55" spans="1:8" s="176" customFormat="1" ht="12.1" customHeight="1">
      <c r="A55" s="251"/>
      <c r="B55" s="57"/>
      <c r="C55" s="254"/>
      <c r="D55" s="255"/>
      <c r="E55" s="260"/>
      <c r="F55" s="246"/>
      <c r="G55" s="247"/>
      <c r="H55" s="248"/>
    </row>
    <row r="56" spans="1:8" s="176" customFormat="1" ht="12.1" customHeight="1">
      <c r="A56" s="251" t="s">
        <v>490</v>
      </c>
      <c r="B56" s="87" t="s">
        <v>118</v>
      </c>
      <c r="C56" s="39" t="s">
        <v>8</v>
      </c>
      <c r="D56" s="39">
        <v>1</v>
      </c>
      <c r="E56" s="192"/>
      <c r="F56" s="65"/>
      <c r="G56" s="54"/>
      <c r="H56" s="55"/>
    </row>
    <row r="57" spans="1:8" s="176" customFormat="1" ht="12.1" customHeight="1">
      <c r="A57" s="251"/>
      <c r="B57" s="198" t="s">
        <v>493</v>
      </c>
      <c r="C57" s="39"/>
      <c r="D57" s="39"/>
      <c r="E57" s="186"/>
      <c r="F57" s="89"/>
      <c r="G57" s="44"/>
      <c r="H57" s="55"/>
    </row>
    <row r="58" spans="1:8" s="176" customFormat="1" ht="12.1" customHeight="1">
      <c r="A58"/>
      <c r="B58" s="198" t="s">
        <v>494</v>
      </c>
      <c r="C58" s="15"/>
      <c r="D58" s="15"/>
      <c r="E58" s="186"/>
      <c r="F58" s="67"/>
      <c r="G58" s="45"/>
      <c r="H58"/>
    </row>
    <row r="59" spans="1:8" s="176" customFormat="1" ht="12.1" customHeight="1">
      <c r="A59"/>
      <c r="B59" s="198" t="s">
        <v>97</v>
      </c>
      <c r="C59" s="15"/>
      <c r="D59" s="15"/>
      <c r="E59" s="186"/>
      <c r="F59" s="67"/>
      <c r="G59" s="45"/>
      <c r="H59"/>
    </row>
    <row r="60" spans="1:8" s="176" customFormat="1" ht="12.1" customHeight="1">
      <c r="A60"/>
      <c r="B60" s="198" t="s">
        <v>495</v>
      </c>
      <c r="C60" s="15"/>
      <c r="D60" s="15"/>
      <c r="E60" s="186"/>
      <c r="F60" s="67"/>
      <c r="G60" s="45"/>
      <c r="H60"/>
    </row>
    <row r="61" spans="1:8" s="176" customFormat="1" ht="12.1" customHeight="1">
      <c r="A61"/>
      <c r="B61" s="198" t="s">
        <v>98</v>
      </c>
      <c r="C61" s="15"/>
      <c r="D61" s="15"/>
      <c r="E61" s="186"/>
      <c r="F61" s="67"/>
      <c r="G61" s="45"/>
      <c r="H61"/>
    </row>
    <row r="62" spans="1:8" s="176" customFormat="1" ht="12.1" customHeight="1">
      <c r="A62"/>
      <c r="B62" s="49" t="s">
        <v>484</v>
      </c>
      <c r="C62" s="15"/>
      <c r="D62" s="15"/>
      <c r="E62" s="186"/>
      <c r="F62" s="67"/>
      <c r="G62" s="45"/>
      <c r="H62"/>
    </row>
    <row r="63" spans="1:8" s="176" customFormat="1" ht="12.1" customHeight="1">
      <c r="A63"/>
      <c r="B63" s="287" t="s">
        <v>625</v>
      </c>
      <c r="C63" s="15"/>
      <c r="D63" s="15"/>
      <c r="E63" s="186"/>
      <c r="F63" s="67"/>
      <c r="G63" s="45"/>
      <c r="H63"/>
    </row>
    <row r="64" spans="1:8" s="176" customFormat="1" ht="12.1" customHeight="1">
      <c r="A64" s="251"/>
      <c r="B64" s="49" t="s">
        <v>496</v>
      </c>
      <c r="C64" s="254"/>
      <c r="D64" s="255"/>
      <c r="E64" s="260"/>
      <c r="F64" s="246"/>
      <c r="G64" s="247"/>
      <c r="H64" s="248"/>
    </row>
    <row r="65" spans="1:8" s="176" customFormat="1" ht="12.1" customHeight="1">
      <c r="A65" s="251"/>
      <c r="B65" s="261" t="s">
        <v>606</v>
      </c>
      <c r="C65" s="254"/>
      <c r="D65" s="255"/>
      <c r="E65" s="260"/>
      <c r="F65" s="246"/>
      <c r="G65" s="247"/>
      <c r="H65" s="248"/>
    </row>
    <row r="66" spans="1:8" s="176" customFormat="1" ht="12.1" customHeight="1">
      <c r="A66" s="251"/>
      <c r="B66" s="57"/>
      <c r="C66" s="254"/>
      <c r="D66" s="255"/>
      <c r="E66" s="260"/>
      <c r="F66" s="246"/>
      <c r="G66" s="247"/>
      <c r="H66" s="248"/>
    </row>
    <row r="67" spans="1:8" s="176" customFormat="1" ht="12.1" customHeight="1">
      <c r="A67" s="251" t="s">
        <v>438</v>
      </c>
      <c r="B67" s="300" t="s">
        <v>607</v>
      </c>
      <c r="C67" s="254" t="s">
        <v>8</v>
      </c>
      <c r="D67" s="255">
        <v>1</v>
      </c>
      <c r="E67" s="260"/>
      <c r="F67" s="246"/>
      <c r="G67" s="247"/>
      <c r="H67" s="248"/>
    </row>
    <row r="68" spans="1:8" s="176" customFormat="1" ht="12.1" customHeight="1">
      <c r="A68" s="251"/>
      <c r="B68" s="300"/>
      <c r="C68" s="254"/>
      <c r="D68" s="255"/>
      <c r="E68" s="260"/>
      <c r="F68" s="246"/>
      <c r="G68" s="247"/>
      <c r="H68" s="248"/>
    </row>
    <row r="69" spans="1:8" s="176" customFormat="1" ht="12.1" customHeight="1">
      <c r="A69" s="251"/>
      <c r="B69" s="261"/>
      <c r="C69" s="254"/>
      <c r="D69" s="255"/>
      <c r="E69" s="260"/>
      <c r="F69" s="246"/>
      <c r="G69" s="247"/>
      <c r="H69" s="248"/>
    </row>
    <row r="70" spans="1:8" s="176" customFormat="1" ht="12.1" customHeight="1">
      <c r="A70" s="251" t="s">
        <v>439</v>
      </c>
      <c r="B70" s="57" t="s">
        <v>440</v>
      </c>
      <c r="C70" s="254" t="s">
        <v>427</v>
      </c>
      <c r="D70" s="255" t="s">
        <v>9</v>
      </c>
      <c r="E70" s="260"/>
      <c r="F70" s="246"/>
      <c r="G70" s="247"/>
      <c r="H70" s="248"/>
    </row>
    <row r="71" spans="1:8" s="176" customFormat="1" ht="12.1" customHeight="1">
      <c r="A71" s="251"/>
      <c r="B71" s="300" t="s">
        <v>441</v>
      </c>
      <c r="C71" s="254"/>
      <c r="D71" s="255"/>
      <c r="E71" s="260"/>
      <c r="F71" s="246"/>
      <c r="G71" s="247"/>
      <c r="H71" s="248"/>
    </row>
    <row r="72" spans="1:8" s="176" customFormat="1" ht="12.1" customHeight="1">
      <c r="A72" s="251"/>
      <c r="B72" s="301"/>
      <c r="C72" s="254"/>
      <c r="D72" s="255"/>
      <c r="E72" s="260"/>
      <c r="F72" s="246"/>
      <c r="G72" s="247"/>
      <c r="H72" s="248"/>
    </row>
    <row r="73" spans="1:8" s="176" customFormat="1" ht="31.95" customHeight="1">
      <c r="A73" s="251"/>
      <c r="B73" s="301"/>
      <c r="C73" s="254"/>
      <c r="D73" s="255"/>
      <c r="E73" s="260"/>
      <c r="F73" s="246"/>
      <c r="G73" s="247"/>
      <c r="H73" s="248"/>
    </row>
    <row r="74" spans="1:8" s="176" customFormat="1" ht="12.1" customHeight="1">
      <c r="A74" s="251" t="s">
        <v>442</v>
      </c>
      <c r="B74" s="57" t="s">
        <v>608</v>
      </c>
      <c r="C74" s="254" t="s">
        <v>8</v>
      </c>
      <c r="D74" s="255" t="s">
        <v>9</v>
      </c>
      <c r="E74" s="260"/>
      <c r="F74" s="246"/>
      <c r="G74" s="247"/>
      <c r="H74" s="248"/>
    </row>
    <row r="75" spans="1:8" s="176" customFormat="1" ht="12.1" customHeight="1">
      <c r="A75" s="251" t="s">
        <v>443</v>
      </c>
      <c r="B75" s="57" t="s">
        <v>444</v>
      </c>
      <c r="C75" s="254" t="s">
        <v>8</v>
      </c>
      <c r="D75" s="255" t="s">
        <v>9</v>
      </c>
      <c r="E75" s="260"/>
      <c r="F75" s="246"/>
      <c r="G75" s="247"/>
      <c r="H75" s="248"/>
    </row>
    <row r="76" spans="1:8" s="176" customFormat="1" ht="12.1" customHeight="1">
      <c r="A76" s="251" t="s">
        <v>445</v>
      </c>
      <c r="B76" s="57" t="s">
        <v>446</v>
      </c>
      <c r="C76" s="254" t="s">
        <v>8</v>
      </c>
      <c r="D76" s="255">
        <v>1</v>
      </c>
      <c r="E76" s="260"/>
      <c r="F76" s="246"/>
      <c r="G76" s="247"/>
      <c r="H76" s="248"/>
    </row>
    <row r="77" spans="1:8" s="176" customFormat="1" ht="12.1" customHeight="1">
      <c r="A77" s="251" t="s">
        <v>447</v>
      </c>
      <c r="B77" s="49" t="s">
        <v>448</v>
      </c>
      <c r="C77" s="254" t="s">
        <v>427</v>
      </c>
      <c r="D77" s="255">
        <v>1</v>
      </c>
      <c r="E77" s="260"/>
      <c r="F77" s="246"/>
      <c r="G77" s="247"/>
      <c r="H77" s="248"/>
    </row>
    <row r="78" spans="1:8" s="176" customFormat="1" ht="12.1" customHeight="1">
      <c r="A78" s="251" t="s">
        <v>449</v>
      </c>
      <c r="B78" s="49" t="s">
        <v>450</v>
      </c>
      <c r="C78" s="254" t="s">
        <v>427</v>
      </c>
      <c r="D78" s="255">
        <v>1</v>
      </c>
      <c r="E78" s="260"/>
      <c r="F78" s="246"/>
      <c r="G78" s="247"/>
      <c r="H78" s="248"/>
    </row>
    <row r="79" spans="1:8" s="176" customFormat="1" ht="12.1" customHeight="1">
      <c r="A79" s="251" t="s">
        <v>451</v>
      </c>
      <c r="B79" s="49" t="s">
        <v>452</v>
      </c>
      <c r="C79" s="254" t="s">
        <v>427</v>
      </c>
      <c r="D79" s="255">
        <v>1</v>
      </c>
      <c r="E79" s="260"/>
      <c r="F79" s="246"/>
      <c r="G79" s="247"/>
      <c r="H79" s="248"/>
    </row>
    <row r="80" spans="1:8" s="176" customFormat="1" ht="12.1" customHeight="1">
      <c r="A80" s="251" t="s">
        <v>453</v>
      </c>
      <c r="B80" s="57" t="s">
        <v>454</v>
      </c>
      <c r="C80" s="254" t="s">
        <v>427</v>
      </c>
      <c r="D80" s="255">
        <v>1</v>
      </c>
      <c r="E80" s="260"/>
      <c r="F80" s="246"/>
      <c r="G80" s="247"/>
      <c r="H80" s="248"/>
    </row>
    <row r="81" spans="1:8" s="176" customFormat="1" ht="12.1" customHeight="1">
      <c r="A81" s="251" t="s">
        <v>455</v>
      </c>
      <c r="B81" s="57" t="s">
        <v>456</v>
      </c>
      <c r="C81" s="254" t="s">
        <v>8</v>
      </c>
      <c r="D81" s="255" t="s">
        <v>9</v>
      </c>
      <c r="E81" s="260"/>
      <c r="F81" s="246"/>
      <c r="G81" s="247"/>
      <c r="H81" s="248"/>
    </row>
    <row r="82" spans="1:8" s="176" customFormat="1" ht="12.1" customHeight="1">
      <c r="A82" s="251" t="s">
        <v>457</v>
      </c>
      <c r="B82" s="57" t="s">
        <v>458</v>
      </c>
      <c r="C82" s="254" t="s">
        <v>8</v>
      </c>
      <c r="D82" s="255" t="s">
        <v>9</v>
      </c>
      <c r="E82" s="260"/>
      <c r="F82" s="246"/>
      <c r="G82" s="247"/>
      <c r="H82" s="248"/>
    </row>
    <row r="83" spans="1:8" s="176" customFormat="1" ht="12.1" customHeight="1">
      <c r="A83" s="251" t="s">
        <v>459</v>
      </c>
      <c r="B83" s="57" t="s">
        <v>460</v>
      </c>
      <c r="C83" s="254" t="s">
        <v>8</v>
      </c>
      <c r="D83" s="255" t="s">
        <v>9</v>
      </c>
      <c r="E83" s="260"/>
      <c r="F83" s="246"/>
      <c r="G83" s="247"/>
      <c r="H83" s="248"/>
    </row>
    <row r="84" spans="1:8" s="176" customFormat="1" ht="12.1" customHeight="1">
      <c r="A84" s="251"/>
      <c r="B84" s="57" t="s">
        <v>461</v>
      </c>
      <c r="C84" s="254" t="s">
        <v>433</v>
      </c>
      <c r="D84" s="255">
        <v>45</v>
      </c>
      <c r="E84" s="260"/>
      <c r="F84" s="246"/>
      <c r="G84" s="247"/>
      <c r="H84" s="248"/>
    </row>
    <row r="85" spans="1:8" s="176" customFormat="1" ht="12.1" customHeight="1">
      <c r="A85" s="251"/>
      <c r="B85" s="10" t="s">
        <v>462</v>
      </c>
      <c r="C85" s="254" t="s">
        <v>433</v>
      </c>
      <c r="D85" s="255">
        <v>35</v>
      </c>
      <c r="E85" s="260"/>
      <c r="F85" s="246"/>
      <c r="G85" s="247"/>
      <c r="H85" s="248"/>
    </row>
    <row r="86" spans="1:8" s="176" customFormat="1" ht="22.6" customHeight="1">
      <c r="A86" s="251"/>
      <c r="B86" s="262" t="s">
        <v>609</v>
      </c>
      <c r="C86" s="254" t="s">
        <v>427</v>
      </c>
      <c r="D86" s="255" t="s">
        <v>9</v>
      </c>
      <c r="E86" s="260"/>
      <c r="F86" s="246"/>
      <c r="G86" s="247"/>
      <c r="H86" s="248"/>
    </row>
    <row r="87" spans="1:8" s="176" customFormat="1" ht="12.1" customHeight="1">
      <c r="A87" s="251"/>
      <c r="B87" s="10" t="s">
        <v>576</v>
      </c>
      <c r="C87" s="254"/>
      <c r="D87" s="255"/>
      <c r="E87" s="260"/>
      <c r="F87" s="246"/>
      <c r="G87" s="247"/>
      <c r="H87" s="248"/>
    </row>
    <row r="88" spans="1:8" s="176" customFormat="1" ht="22.1" customHeight="1">
      <c r="A88" s="251"/>
      <c r="B88" s="10" t="s">
        <v>577</v>
      </c>
      <c r="C88" s="254"/>
      <c r="D88" s="255"/>
      <c r="E88" s="260"/>
      <c r="F88" s="246"/>
      <c r="G88" s="247"/>
      <c r="H88" s="248"/>
    </row>
    <row r="89" spans="1:8" s="176" customFormat="1" ht="22.1" customHeight="1">
      <c r="A89" s="251"/>
      <c r="B89" s="234" t="s">
        <v>614</v>
      </c>
      <c r="C89" s="254"/>
      <c r="D89" s="255"/>
      <c r="E89" s="260"/>
      <c r="F89" s="246"/>
      <c r="G89" s="247"/>
      <c r="H89" s="248"/>
    </row>
    <row r="90" spans="1:8" s="176" customFormat="1" ht="12.1" customHeight="1">
      <c r="A90" s="251"/>
      <c r="B90" s="10"/>
      <c r="C90" s="254"/>
      <c r="D90" s="255"/>
      <c r="E90" s="260"/>
      <c r="F90" s="246"/>
      <c r="G90" s="247"/>
      <c r="H90" s="248"/>
    </row>
    <row r="91" spans="1:8" s="50" customFormat="1" ht="12.1" customHeight="1">
      <c r="A91" s="221"/>
      <c r="B91" s="232"/>
      <c r="C91" s="230"/>
      <c r="D91" s="231"/>
      <c r="E91" s="226"/>
      <c r="F91" s="223"/>
      <c r="G91" s="228"/>
      <c r="H91" s="225"/>
    </row>
    <row r="92" spans="1:8" s="50" customFormat="1" ht="12.1" customHeight="1">
      <c r="A92" s="221" t="s">
        <v>467</v>
      </c>
      <c r="B92" s="229" t="s">
        <v>16</v>
      </c>
      <c r="C92" s="230" t="s">
        <v>17</v>
      </c>
      <c r="D92" s="231" t="s">
        <v>9</v>
      </c>
      <c r="E92" s="222"/>
      <c r="F92" s="223"/>
      <c r="G92" s="224"/>
      <c r="H92" s="225"/>
    </row>
    <row r="93" spans="1:8" s="50" customFormat="1" ht="12.1" customHeight="1">
      <c r="A93" s="221"/>
      <c r="B93" s="232" t="s">
        <v>18</v>
      </c>
      <c r="C93" s="230"/>
      <c r="D93" s="231"/>
      <c r="E93" s="226"/>
      <c r="F93" s="227"/>
      <c r="G93" s="228"/>
      <c r="H93" s="225"/>
    </row>
    <row r="94" spans="1:8" s="50" customFormat="1" ht="12.1" customHeight="1" thickBot="1">
      <c r="A94" s="69"/>
      <c r="B94" s="49"/>
      <c r="C94" s="63"/>
      <c r="D94" s="63"/>
      <c r="E94" s="64"/>
      <c r="F94" s="65"/>
      <c r="G94" s="44"/>
      <c r="H94" s="55"/>
    </row>
    <row r="95" spans="1:8" s="50" customFormat="1" ht="27" customHeight="1" thickBot="1" thickTop="1">
      <c r="A95" s="217" t="s">
        <v>436</v>
      </c>
      <c r="B95" s="72" t="s">
        <v>19</v>
      </c>
      <c r="C95" s="73"/>
      <c r="D95" s="53"/>
      <c r="E95" s="74"/>
      <c r="F95" s="74"/>
      <c r="G95" s="74"/>
      <c r="H95" s="75"/>
    </row>
    <row r="96" spans="1:8" s="50" customFormat="1" ht="18.75" customHeight="1" thickTop="1">
      <c r="A96" s="42"/>
      <c r="B96" s="51"/>
      <c r="C96" s="42"/>
      <c r="D96" s="51"/>
      <c r="E96" s="41"/>
      <c r="F96" s="58"/>
      <c r="G96" s="41"/>
      <c r="H96" s="58"/>
    </row>
    <row r="97" spans="1:9" s="50" customFormat="1" ht="23.45" customHeight="1">
      <c r="A97" s="285" t="s">
        <v>10</v>
      </c>
      <c r="B97" s="286" t="s">
        <v>128</v>
      </c>
      <c r="C97" s="60"/>
      <c r="D97" s="52"/>
      <c r="E97" s="61"/>
      <c r="F97" s="62"/>
      <c r="G97" s="62"/>
      <c r="H97" s="62"/>
      <c r="I97" s="62"/>
    </row>
    <row r="98" spans="1:9" s="50" customFormat="1" ht="18.75" customHeight="1">
      <c r="A98" s="59"/>
      <c r="C98" s="60"/>
      <c r="D98" s="52"/>
      <c r="E98" s="61"/>
      <c r="F98" s="62"/>
      <c r="G98" s="62"/>
      <c r="H98" s="62"/>
      <c r="I98" s="62"/>
    </row>
    <row r="99" spans="1:8" s="50" customFormat="1" ht="12.1" customHeight="1">
      <c r="A99" s="76" t="s">
        <v>57</v>
      </c>
      <c r="B99" s="213" t="s">
        <v>173</v>
      </c>
      <c r="C99" s="63" t="s">
        <v>8</v>
      </c>
      <c r="D99" t="s">
        <v>9</v>
      </c>
      <c r="E99" s="47"/>
      <c r="F99" s="65"/>
      <c r="G99" s="54"/>
      <c r="H99" s="55"/>
    </row>
    <row r="100" spans="1:8" s="50" customFormat="1" ht="12.1" customHeight="1">
      <c r="A100" s="40"/>
      <c r="B100" s="211"/>
      <c r="C100" s="63"/>
      <c r="D100"/>
      <c r="E100" s="64"/>
      <c r="F100" s="89"/>
      <c r="G100" s="44"/>
      <c r="H100" s="55"/>
    </row>
    <row r="101" spans="1:8" s="176" customFormat="1" ht="12.1" customHeight="1">
      <c r="A101" s="40"/>
      <c r="B101" s="211" t="s">
        <v>182</v>
      </c>
      <c r="C101" s="63"/>
      <c r="D101"/>
      <c r="E101" s="186"/>
      <c r="F101" s="89"/>
      <c r="G101" s="44"/>
      <c r="H101" s="55"/>
    </row>
    <row r="102" spans="1:8" s="50" customFormat="1" ht="12.1" customHeight="1">
      <c r="A102"/>
      <c r="B102" s="91" t="s">
        <v>181</v>
      </c>
      <c r="C102" s="15"/>
      <c r="D102" s="15"/>
      <c r="E102" s="64"/>
      <c r="F102" s="67"/>
      <c r="G102" s="45"/>
      <c r="H102"/>
    </row>
    <row r="103" spans="1:8" s="50" customFormat="1" ht="12.1" customHeight="1">
      <c r="A103"/>
      <c r="B103" s="218" t="s">
        <v>183</v>
      </c>
      <c r="C103" s="15"/>
      <c r="D103" s="15"/>
      <c r="E103" s="64"/>
      <c r="F103" s="67"/>
      <c r="G103" s="45"/>
      <c r="H103"/>
    </row>
    <row r="104" spans="1:8" s="50" customFormat="1" ht="12.1" customHeight="1">
      <c r="A104"/>
      <c r="B104" s="91" t="s">
        <v>184</v>
      </c>
      <c r="C104" s="15"/>
      <c r="D104" s="15"/>
      <c r="E104" s="64"/>
      <c r="F104" s="67"/>
      <c r="G104" s="45"/>
      <c r="H104"/>
    </row>
    <row r="105" spans="1:8" s="50" customFormat="1" ht="12.1" customHeight="1">
      <c r="A105"/>
      <c r="B105" s="49" t="s">
        <v>185</v>
      </c>
      <c r="C105" s="15"/>
      <c r="D105" s="15"/>
      <c r="E105" s="64"/>
      <c r="F105" s="67"/>
      <c r="G105" s="45"/>
      <c r="H105"/>
    </row>
    <row r="106" spans="1:8" s="50" customFormat="1" ht="12.1" customHeight="1">
      <c r="A106"/>
      <c r="B106" s="49" t="s">
        <v>186</v>
      </c>
      <c r="C106" s="15"/>
      <c r="D106" s="15"/>
      <c r="E106" s="64"/>
      <c r="F106" s="67"/>
      <c r="G106" s="45"/>
      <c r="H106"/>
    </row>
    <row r="107" spans="1:8" s="50" customFormat="1" ht="12.1" customHeight="1">
      <c r="A107"/>
      <c r="B107" s="49" t="s">
        <v>187</v>
      </c>
      <c r="C107" s="15"/>
      <c r="D107" s="15"/>
      <c r="E107" s="64"/>
      <c r="F107" s="67"/>
      <c r="G107" s="45"/>
      <c r="H107"/>
    </row>
    <row r="108" spans="1:8" s="50" customFormat="1" ht="12.1" customHeight="1">
      <c r="A108"/>
      <c r="B108" s="49" t="s">
        <v>188</v>
      </c>
      <c r="C108" s="15"/>
      <c r="D108" s="15"/>
      <c r="E108" s="64"/>
      <c r="F108" s="67"/>
      <c r="G108" s="45"/>
      <c r="H108"/>
    </row>
    <row r="109" spans="1:8" s="50" customFormat="1" ht="12.1" customHeight="1">
      <c r="A109"/>
      <c r="B109" s="91"/>
      <c r="C109" s="15"/>
      <c r="D109" s="15"/>
      <c r="E109" s="64"/>
      <c r="F109" s="67"/>
      <c r="G109" s="45"/>
      <c r="H109"/>
    </row>
    <row r="110" spans="1:8" s="50" customFormat="1" ht="12.1" customHeight="1">
      <c r="A110"/>
      <c r="B110" s="49" t="s">
        <v>175</v>
      </c>
      <c r="C110" s="15"/>
      <c r="D110" s="15"/>
      <c r="E110" s="64"/>
      <c r="F110" s="67"/>
      <c r="G110" s="45"/>
      <c r="H110"/>
    </row>
    <row r="111" spans="1:8" s="50" customFormat="1" ht="12.1" customHeight="1">
      <c r="A111"/>
      <c r="B111" s="49"/>
      <c r="C111" s="15"/>
      <c r="D111" s="15"/>
      <c r="E111" s="64"/>
      <c r="F111" s="67"/>
      <c r="G111" s="45"/>
      <c r="H111"/>
    </row>
    <row r="112" spans="1:8" s="50" customFormat="1" ht="12.1" customHeight="1">
      <c r="A112"/>
      <c r="B112" s="91" t="s">
        <v>178</v>
      </c>
      <c r="C112" s="15"/>
      <c r="D112" s="15"/>
      <c r="E112" s="64"/>
      <c r="F112" s="67"/>
      <c r="G112" s="45"/>
      <c r="H112"/>
    </row>
    <row r="113" spans="1:8" s="50" customFormat="1" ht="12.1" customHeight="1">
      <c r="A113"/>
      <c r="B113" s="49"/>
      <c r="C113" s="15"/>
      <c r="D113" s="15"/>
      <c r="E113" s="64"/>
      <c r="F113" s="67"/>
      <c r="G113" s="45"/>
      <c r="H113"/>
    </row>
    <row r="114" spans="1:8" s="50" customFormat="1" ht="12.1" customHeight="1">
      <c r="A114"/>
      <c r="B114" s="49" t="s">
        <v>176</v>
      </c>
      <c r="C114" s="15"/>
      <c r="D114" s="15"/>
      <c r="E114" s="64"/>
      <c r="F114" s="67"/>
      <c r="G114" s="45"/>
      <c r="H114"/>
    </row>
    <row r="115" spans="1:8" s="50" customFormat="1" ht="12.1" customHeight="1">
      <c r="A115"/>
      <c r="B115" s="49" t="s">
        <v>177</v>
      </c>
      <c r="C115" s="15"/>
      <c r="D115" s="15"/>
      <c r="E115" s="64"/>
      <c r="F115" s="67"/>
      <c r="G115" s="45"/>
      <c r="H115"/>
    </row>
    <row r="116" spans="1:8" s="176" customFormat="1" ht="12.1" customHeight="1">
      <c r="A116"/>
      <c r="B116" s="49" t="s">
        <v>194</v>
      </c>
      <c r="C116" s="15"/>
      <c r="D116" s="15"/>
      <c r="E116" s="186"/>
      <c r="F116" s="67"/>
      <c r="G116" s="45"/>
      <c r="H116"/>
    </row>
    <row r="117" spans="1:8" s="50" customFormat="1" ht="12.1" customHeight="1">
      <c r="A117"/>
      <c r="B117" s="49" t="s">
        <v>193</v>
      </c>
      <c r="C117" s="15"/>
      <c r="D117" s="15"/>
      <c r="E117" s="64"/>
      <c r="F117" s="67"/>
      <c r="G117" s="45"/>
      <c r="H117"/>
    </row>
    <row r="118" spans="1:8" s="50" customFormat="1" ht="12.1" customHeight="1">
      <c r="A118"/>
      <c r="B118" s="88" t="s">
        <v>192</v>
      </c>
      <c r="C118" s="15"/>
      <c r="D118" s="15"/>
      <c r="E118" s="64"/>
      <c r="F118" s="67"/>
      <c r="G118" s="45"/>
      <c r="H118"/>
    </row>
    <row r="119" spans="1:8" s="50" customFormat="1" ht="12.1" customHeight="1">
      <c r="A119"/>
      <c r="B119" s="49" t="s">
        <v>189</v>
      </c>
      <c r="C119" s="15"/>
      <c r="D119" s="15"/>
      <c r="E119" s="64"/>
      <c r="F119" s="67"/>
      <c r="G119" s="45"/>
      <c r="H119"/>
    </row>
    <row r="120" spans="1:8" s="50" customFormat="1" ht="12.1" customHeight="1">
      <c r="A120"/>
      <c r="B120" s="49"/>
      <c r="C120" s="15"/>
      <c r="D120" s="15"/>
      <c r="E120" s="64"/>
      <c r="F120" s="67"/>
      <c r="G120" s="45"/>
      <c r="H120"/>
    </row>
    <row r="121" spans="1:8" s="50" customFormat="1" ht="12.1" customHeight="1">
      <c r="A121"/>
      <c r="B121" s="49" t="s">
        <v>190</v>
      </c>
      <c r="C121" s="15"/>
      <c r="D121" s="15"/>
      <c r="E121" s="64"/>
      <c r="F121" s="67"/>
      <c r="G121" s="45"/>
      <c r="H121"/>
    </row>
    <row r="122" spans="1:8" s="50" customFormat="1" ht="12.1" customHeight="1">
      <c r="A122"/>
      <c r="B122" s="88" t="s">
        <v>191</v>
      </c>
      <c r="C122" s="15"/>
      <c r="D122" s="15"/>
      <c r="E122" s="64"/>
      <c r="F122" s="67"/>
      <c r="G122" s="45"/>
      <c r="H122"/>
    </row>
    <row r="123" spans="1:8" s="50" customFormat="1" ht="12.1" customHeight="1">
      <c r="A123"/>
      <c r="B123" s="49"/>
      <c r="C123" s="15"/>
      <c r="D123" s="15"/>
      <c r="E123" s="64"/>
      <c r="F123" s="67"/>
      <c r="G123" s="45"/>
      <c r="H123"/>
    </row>
    <row r="124" spans="1:8" s="50" customFormat="1" ht="12.1" customHeight="1">
      <c r="A124"/>
      <c r="B124" s="49" t="s">
        <v>195</v>
      </c>
      <c r="C124" s="15"/>
      <c r="D124" s="15"/>
      <c r="E124" s="64"/>
      <c r="F124" s="67"/>
      <c r="G124" s="45"/>
      <c r="H124"/>
    </row>
    <row r="125" spans="1:8" s="176" customFormat="1" ht="12.1" customHeight="1">
      <c r="A125"/>
      <c r="B125" s="49" t="s">
        <v>202</v>
      </c>
      <c r="C125" s="15"/>
      <c r="D125" s="15"/>
      <c r="E125" s="186"/>
      <c r="F125" s="67"/>
      <c r="G125" s="45"/>
      <c r="H125"/>
    </row>
    <row r="126" spans="1:8" s="176" customFormat="1" ht="12.1" customHeight="1">
      <c r="A126"/>
      <c r="B126" s="49" t="s">
        <v>196</v>
      </c>
      <c r="C126" s="15"/>
      <c r="D126" s="15"/>
      <c r="E126" s="186"/>
      <c r="F126" s="67"/>
      <c r="G126" s="45"/>
      <c r="H126"/>
    </row>
    <row r="127" spans="1:8" s="176" customFormat="1" ht="12.1" customHeight="1">
      <c r="A127"/>
      <c r="B127" s="49"/>
      <c r="C127" s="15"/>
      <c r="D127" s="15"/>
      <c r="E127" s="186"/>
      <c r="F127" s="67"/>
      <c r="G127" s="45"/>
      <c r="H127"/>
    </row>
    <row r="128" spans="1:8" s="176" customFormat="1" ht="12.1" customHeight="1">
      <c r="A128"/>
      <c r="B128" s="49" t="s">
        <v>179</v>
      </c>
      <c r="C128" s="15"/>
      <c r="D128" s="15"/>
      <c r="E128" s="186"/>
      <c r="F128" s="67"/>
      <c r="G128" s="45"/>
      <c r="H128"/>
    </row>
    <row r="129" spans="1:8" s="176" customFormat="1" ht="12.1" customHeight="1">
      <c r="A129"/>
      <c r="B129" s="49" t="s">
        <v>180</v>
      </c>
      <c r="C129" s="15"/>
      <c r="D129" s="15"/>
      <c r="E129" s="186"/>
      <c r="F129" s="67"/>
      <c r="G129" s="45"/>
      <c r="H129"/>
    </row>
    <row r="130" spans="1:8" s="176" customFormat="1" ht="12.1" customHeight="1">
      <c r="A130"/>
      <c r="B130" s="49"/>
      <c r="C130" s="15"/>
      <c r="D130" s="15"/>
      <c r="E130" s="186"/>
      <c r="F130" s="67"/>
      <c r="G130" s="45"/>
      <c r="H130"/>
    </row>
    <row r="131" spans="1:8" s="176" customFormat="1" ht="12.1" customHeight="1">
      <c r="A131"/>
      <c r="B131" s="49" t="s">
        <v>203</v>
      </c>
      <c r="C131" s="15"/>
      <c r="D131" s="15"/>
      <c r="E131" s="186"/>
      <c r="F131" s="67"/>
      <c r="G131" s="45"/>
      <c r="H131"/>
    </row>
    <row r="132" spans="1:8" s="176" customFormat="1" ht="12.1" customHeight="1">
      <c r="A132"/>
      <c r="B132" s="49" t="s">
        <v>204</v>
      </c>
      <c r="C132" s="15"/>
      <c r="D132" s="15"/>
      <c r="E132" s="186"/>
      <c r="F132" s="67"/>
      <c r="G132" s="45"/>
      <c r="H132"/>
    </row>
    <row r="133" spans="1:8" s="176" customFormat="1" ht="12.1" customHeight="1">
      <c r="A133"/>
      <c r="B133" s="49" t="s">
        <v>205</v>
      </c>
      <c r="C133" s="15"/>
      <c r="D133" s="15"/>
      <c r="E133" s="186"/>
      <c r="F133" s="67"/>
      <c r="G133" s="45"/>
      <c r="H133"/>
    </row>
    <row r="134" spans="1:8" s="176" customFormat="1" ht="12.1" customHeight="1">
      <c r="A134"/>
      <c r="B134" s="49" t="s">
        <v>197</v>
      </c>
      <c r="C134" s="15"/>
      <c r="D134" s="15"/>
      <c r="E134" s="186"/>
      <c r="F134" s="67"/>
      <c r="G134" s="45"/>
      <c r="H134"/>
    </row>
    <row r="135" spans="1:8" s="176" customFormat="1" ht="12.1" customHeight="1">
      <c r="A135"/>
      <c r="B135" s="49" t="s">
        <v>198</v>
      </c>
      <c r="C135" s="15"/>
      <c r="D135" s="15"/>
      <c r="E135" s="186"/>
      <c r="F135" s="67"/>
      <c r="G135" s="45"/>
      <c r="H135"/>
    </row>
    <row r="136" spans="1:8" s="176" customFormat="1" ht="12.1" customHeight="1">
      <c r="A136"/>
      <c r="B136" s="49" t="s">
        <v>199</v>
      </c>
      <c r="C136" s="15"/>
      <c r="D136" s="15"/>
      <c r="E136" s="186"/>
      <c r="F136" s="67"/>
      <c r="G136" s="45"/>
      <c r="H136"/>
    </row>
    <row r="137" spans="1:8" s="176" customFormat="1" ht="12.1" customHeight="1">
      <c r="A137"/>
      <c r="B137" s="49"/>
      <c r="C137" s="15"/>
      <c r="D137" s="15"/>
      <c r="E137" s="186"/>
      <c r="F137" s="67"/>
      <c r="G137" s="45"/>
      <c r="H137"/>
    </row>
    <row r="138" spans="1:8" s="176" customFormat="1" ht="12.1" customHeight="1">
      <c r="A138"/>
      <c r="B138" s="210" t="s">
        <v>206</v>
      </c>
      <c r="C138" s="15"/>
      <c r="D138" s="15"/>
      <c r="E138" s="186"/>
      <c r="F138" s="67"/>
      <c r="G138" s="45"/>
      <c r="H138"/>
    </row>
    <row r="139" spans="1:8" s="176" customFormat="1" ht="12.1" customHeight="1">
      <c r="A139"/>
      <c r="B139" s="87" t="s">
        <v>233</v>
      </c>
      <c r="C139" s="15"/>
      <c r="D139" s="15"/>
      <c r="E139" s="186"/>
      <c r="F139" s="67"/>
      <c r="G139" s="45"/>
      <c r="H139"/>
    </row>
    <row r="140" spans="1:8" s="176" customFormat="1" ht="12.1" customHeight="1">
      <c r="A140"/>
      <c r="B140" s="49" t="s">
        <v>234</v>
      </c>
      <c r="C140" s="15"/>
      <c r="D140" s="15"/>
      <c r="E140" s="186"/>
      <c r="F140" s="67"/>
      <c r="G140" s="45"/>
      <c r="H140"/>
    </row>
    <row r="141" spans="1:8" s="176" customFormat="1" ht="12.1" customHeight="1">
      <c r="A141"/>
      <c r="B141" s="49" t="s">
        <v>207</v>
      </c>
      <c r="C141" s="15"/>
      <c r="D141" s="15"/>
      <c r="E141" s="186"/>
      <c r="F141" s="67"/>
      <c r="G141" s="45"/>
      <c r="H141"/>
    </row>
    <row r="142" spans="1:8" s="176" customFormat="1" ht="12.1" customHeight="1">
      <c r="A142"/>
      <c r="B142" s="49" t="s">
        <v>200</v>
      </c>
      <c r="C142" s="15"/>
      <c r="D142" s="15"/>
      <c r="E142" s="186"/>
      <c r="F142" s="67"/>
      <c r="G142" s="45"/>
      <c r="H142"/>
    </row>
    <row r="143" spans="1:8" s="176" customFormat="1" ht="12.1" customHeight="1">
      <c r="A143"/>
      <c r="B143" s="87" t="s">
        <v>201</v>
      </c>
      <c r="C143" s="15"/>
      <c r="D143" s="15"/>
      <c r="E143" s="186"/>
      <c r="F143" s="67"/>
      <c r="G143" s="45"/>
      <c r="H143"/>
    </row>
    <row r="144" spans="1:8" s="176" customFormat="1" ht="12.1" customHeight="1">
      <c r="A144"/>
      <c r="B144" s="49" t="s">
        <v>208</v>
      </c>
      <c r="C144" s="15"/>
      <c r="D144" s="15"/>
      <c r="E144" s="186"/>
      <c r="F144" s="67"/>
      <c r="G144" s="45"/>
      <c r="H144"/>
    </row>
    <row r="145" spans="1:8" s="176" customFormat="1" ht="12.1" customHeight="1">
      <c r="A145"/>
      <c r="B145" s="49" t="s">
        <v>215</v>
      </c>
      <c r="C145" s="15"/>
      <c r="D145" s="15"/>
      <c r="E145" s="186"/>
      <c r="F145" s="67"/>
      <c r="G145" s="45"/>
      <c r="H145"/>
    </row>
    <row r="146" spans="1:8" s="176" customFormat="1" ht="12.1" customHeight="1">
      <c r="A146"/>
      <c r="B146" s="49" t="s">
        <v>209</v>
      </c>
      <c r="C146" s="15"/>
      <c r="D146" s="15"/>
      <c r="E146" s="186"/>
      <c r="F146" s="67"/>
      <c r="G146" s="45"/>
      <c r="H146"/>
    </row>
    <row r="147" spans="1:8" s="176" customFormat="1" ht="12.1" customHeight="1">
      <c r="A147"/>
      <c r="B147" s="49" t="s">
        <v>216</v>
      </c>
      <c r="C147" s="15"/>
      <c r="D147" s="15"/>
      <c r="E147" s="186"/>
      <c r="F147" s="67"/>
      <c r="G147" s="45"/>
      <c r="H147"/>
    </row>
    <row r="148" spans="1:8" s="176" customFormat="1" ht="12.1" customHeight="1">
      <c r="A148"/>
      <c r="B148" s="49" t="s">
        <v>217</v>
      </c>
      <c r="C148" s="15"/>
      <c r="D148" s="15"/>
      <c r="E148" s="186"/>
      <c r="F148" s="67"/>
      <c r="G148" s="45"/>
      <c r="H148"/>
    </row>
    <row r="149" spans="1:8" s="176" customFormat="1" ht="12.1" customHeight="1">
      <c r="A149"/>
      <c r="B149" s="49" t="s">
        <v>211</v>
      </c>
      <c r="C149" s="15"/>
      <c r="D149" s="15"/>
      <c r="E149" s="186"/>
      <c r="F149" s="67"/>
      <c r="G149" s="45"/>
      <c r="H149"/>
    </row>
    <row r="150" spans="1:8" s="176" customFormat="1" ht="12.1" customHeight="1">
      <c r="A150"/>
      <c r="B150" s="49" t="s">
        <v>210</v>
      </c>
      <c r="C150" s="15"/>
      <c r="D150" s="15"/>
      <c r="E150" s="186"/>
      <c r="F150" s="67"/>
      <c r="G150" s="45"/>
      <c r="H150"/>
    </row>
    <row r="151" spans="1:8" s="176" customFormat="1" ht="12.1" customHeight="1">
      <c r="A151"/>
      <c r="B151" s="49" t="s">
        <v>212</v>
      </c>
      <c r="C151" s="15"/>
      <c r="D151" s="15"/>
      <c r="E151" s="186"/>
      <c r="F151" s="67"/>
      <c r="G151" s="45"/>
      <c r="H151"/>
    </row>
    <row r="152" spans="1:8" s="176" customFormat="1" ht="12.1" customHeight="1">
      <c r="A152"/>
      <c r="B152" s="49" t="s">
        <v>218</v>
      </c>
      <c r="C152" s="15"/>
      <c r="D152" s="15"/>
      <c r="E152" s="186"/>
      <c r="F152" s="67"/>
      <c r="G152" s="45"/>
      <c r="H152"/>
    </row>
    <row r="153" spans="1:8" s="176" customFormat="1" ht="12.1" customHeight="1">
      <c r="A153"/>
      <c r="B153" s="49" t="s">
        <v>213</v>
      </c>
      <c r="C153" s="15"/>
      <c r="D153" s="15"/>
      <c r="E153" s="186"/>
      <c r="F153" s="67"/>
      <c r="G153" s="45"/>
      <c r="H153"/>
    </row>
    <row r="154" spans="1:8" s="176" customFormat="1" ht="12.1" customHeight="1">
      <c r="A154"/>
      <c r="B154" s="49" t="s">
        <v>214</v>
      </c>
      <c r="C154" s="15"/>
      <c r="D154" s="15"/>
      <c r="E154" s="186"/>
      <c r="F154" s="67"/>
      <c r="G154" s="45"/>
      <c r="H154"/>
    </row>
    <row r="155" spans="1:8" s="176" customFormat="1" ht="12.1" customHeight="1">
      <c r="A155"/>
      <c r="B155" s="49" t="s">
        <v>219</v>
      </c>
      <c r="C155" s="15"/>
      <c r="D155" s="15"/>
      <c r="E155" s="186"/>
      <c r="F155" s="67"/>
      <c r="G155" s="45"/>
      <c r="H155"/>
    </row>
    <row r="156" spans="1:8" s="176" customFormat="1" ht="12.1" customHeight="1">
      <c r="A156"/>
      <c r="B156" s="49"/>
      <c r="C156" s="15"/>
      <c r="D156" s="15"/>
      <c r="E156" s="186"/>
      <c r="F156" s="67"/>
      <c r="G156" s="45"/>
      <c r="H156"/>
    </row>
    <row r="157" spans="1:8" s="176" customFormat="1" ht="12.1" customHeight="1">
      <c r="A157"/>
      <c r="B157" s="87" t="s">
        <v>235</v>
      </c>
      <c r="C157" s="15"/>
      <c r="D157" s="15"/>
      <c r="E157" s="186"/>
      <c r="F157" s="67"/>
      <c r="G157" s="45"/>
      <c r="H157"/>
    </row>
    <row r="158" spans="1:8" s="176" customFormat="1" ht="12.1" customHeight="1">
      <c r="A158"/>
      <c r="B158" s="49" t="s">
        <v>236</v>
      </c>
      <c r="C158" s="15"/>
      <c r="D158" s="15"/>
      <c r="E158" s="186"/>
      <c r="F158" s="67"/>
      <c r="G158" s="45"/>
      <c r="H158"/>
    </row>
    <row r="159" spans="1:8" s="176" customFormat="1" ht="12.1" customHeight="1">
      <c r="A159"/>
      <c r="B159" s="49" t="s">
        <v>237</v>
      </c>
      <c r="C159" s="15"/>
      <c r="D159" s="15"/>
      <c r="E159" s="186"/>
      <c r="F159" s="67"/>
      <c r="G159" s="45"/>
      <c r="H159"/>
    </row>
    <row r="160" spans="1:8" s="176" customFormat="1" ht="12.1" customHeight="1">
      <c r="A160"/>
      <c r="B160" s="49" t="s">
        <v>220</v>
      </c>
      <c r="C160" s="15"/>
      <c r="D160" s="15"/>
      <c r="E160" s="186"/>
      <c r="F160" s="67"/>
      <c r="G160" s="45"/>
      <c r="H160"/>
    </row>
    <row r="161" spans="1:8" s="176" customFormat="1" ht="12.1" customHeight="1">
      <c r="A161"/>
      <c r="B161" s="49" t="s">
        <v>221</v>
      </c>
      <c r="C161" s="15"/>
      <c r="D161" s="15"/>
      <c r="E161" s="186"/>
      <c r="F161" s="67"/>
      <c r="G161" s="45"/>
      <c r="H161"/>
    </row>
    <row r="162" spans="1:8" s="176" customFormat="1" ht="12.1" customHeight="1">
      <c r="A162"/>
      <c r="B162" s="49" t="s">
        <v>222</v>
      </c>
      <c r="C162" s="15"/>
      <c r="D162" s="15"/>
      <c r="E162" s="186"/>
      <c r="F162" s="67"/>
      <c r="G162" s="45"/>
      <c r="H162"/>
    </row>
    <row r="163" spans="1:8" s="176" customFormat="1" ht="12.1" customHeight="1">
      <c r="A163"/>
      <c r="B163" s="49" t="s">
        <v>223</v>
      </c>
      <c r="C163" s="15"/>
      <c r="D163" s="15"/>
      <c r="E163" s="186"/>
      <c r="F163" s="67"/>
      <c r="G163" s="45"/>
      <c r="H163"/>
    </row>
    <row r="164" spans="1:8" s="176" customFormat="1" ht="12.1" customHeight="1">
      <c r="A164"/>
      <c r="B164" s="49" t="s">
        <v>224</v>
      </c>
      <c r="C164" s="15"/>
      <c r="D164" s="15"/>
      <c r="E164" s="186"/>
      <c r="F164" s="67"/>
      <c r="G164" s="45"/>
      <c r="H164"/>
    </row>
    <row r="165" spans="1:8" s="176" customFormat="1" ht="12.1" customHeight="1">
      <c r="A165"/>
      <c r="B165" s="49" t="s">
        <v>225</v>
      </c>
      <c r="C165" s="15"/>
      <c r="D165" s="15"/>
      <c r="E165" s="186"/>
      <c r="F165" s="67"/>
      <c r="G165" s="45"/>
      <c r="H165"/>
    </row>
    <row r="166" spans="1:8" s="176" customFormat="1" ht="12.1" customHeight="1">
      <c r="A166"/>
      <c r="B166" s="49" t="s">
        <v>226</v>
      </c>
      <c r="C166" s="15"/>
      <c r="D166" s="15"/>
      <c r="E166" s="186"/>
      <c r="F166" s="67"/>
      <c r="G166" s="45"/>
      <c r="H166"/>
    </row>
    <row r="167" spans="1:8" s="176" customFormat="1" ht="12.1" customHeight="1">
      <c r="A167"/>
      <c r="B167" s="49" t="s">
        <v>227</v>
      </c>
      <c r="C167" s="15"/>
      <c r="D167" s="15"/>
      <c r="E167" s="186"/>
      <c r="F167" s="67"/>
      <c r="G167" s="45"/>
      <c r="H167"/>
    </row>
    <row r="168" spans="1:8" s="176" customFormat="1" ht="12.1" customHeight="1">
      <c r="A168"/>
      <c r="B168" s="49" t="s">
        <v>228</v>
      </c>
      <c r="C168" s="15"/>
      <c r="D168" s="15"/>
      <c r="E168" s="186"/>
      <c r="F168" s="67"/>
      <c r="G168" s="45"/>
      <c r="H168"/>
    </row>
    <row r="169" spans="1:8" s="176" customFormat="1" ht="12.1" customHeight="1">
      <c r="A169"/>
      <c r="B169" s="49" t="s">
        <v>229</v>
      </c>
      <c r="C169" s="15"/>
      <c r="D169" s="15"/>
      <c r="E169" s="186"/>
      <c r="F169" s="67"/>
      <c r="G169" s="45"/>
      <c r="H169"/>
    </row>
    <row r="170" spans="1:8" s="50" customFormat="1" ht="12.1" customHeight="1">
      <c r="A170"/>
      <c r="B170" s="49" t="s">
        <v>238</v>
      </c>
      <c r="C170" s="15"/>
      <c r="D170" s="15"/>
      <c r="E170" s="64"/>
      <c r="F170" s="67"/>
      <c r="G170" s="45"/>
      <c r="H170"/>
    </row>
    <row r="171" spans="1:8" s="50" customFormat="1" ht="12.1" customHeight="1">
      <c r="A171"/>
      <c r="B171" s="49" t="s">
        <v>230</v>
      </c>
      <c r="C171" s="15"/>
      <c r="D171" s="15"/>
      <c r="E171" s="64"/>
      <c r="F171" s="67"/>
      <c r="G171" s="45"/>
      <c r="H171"/>
    </row>
    <row r="172" spans="1:8" s="50" customFormat="1" ht="12.1" customHeight="1">
      <c r="A172"/>
      <c r="B172" s="87"/>
      <c r="C172" s="15"/>
      <c r="D172" s="15"/>
      <c r="E172" s="64"/>
      <c r="F172" s="67"/>
      <c r="G172" s="45"/>
      <c r="H172"/>
    </row>
    <row r="173" spans="1:8" s="50" customFormat="1" ht="12.1" customHeight="1">
      <c r="A173"/>
      <c r="B173" s="90" t="s">
        <v>239</v>
      </c>
      <c r="C173" s="15"/>
      <c r="D173" s="15"/>
      <c r="E173" s="64"/>
      <c r="F173" s="67"/>
      <c r="G173" s="45"/>
      <c r="H173"/>
    </row>
    <row r="174" spans="1:8" s="50" customFormat="1" ht="12.1" customHeight="1">
      <c r="A174"/>
      <c r="B174" s="88" t="s">
        <v>231</v>
      </c>
      <c r="C174" s="15"/>
      <c r="D174" s="15"/>
      <c r="E174" s="64"/>
      <c r="F174" s="67"/>
      <c r="G174" s="45"/>
      <c r="H174"/>
    </row>
    <row r="175" spans="1:8" s="50" customFormat="1" ht="12.1" customHeight="1">
      <c r="A175"/>
      <c r="B175" s="88" t="s">
        <v>232</v>
      </c>
      <c r="C175" s="15"/>
      <c r="D175" s="15"/>
      <c r="E175" s="64"/>
      <c r="F175" s="67"/>
      <c r="G175" s="45"/>
      <c r="H175"/>
    </row>
    <row r="176" spans="1:8" s="50" customFormat="1" ht="12.1" customHeight="1">
      <c r="A176"/>
      <c r="B176" s="57" t="s">
        <v>240</v>
      </c>
      <c r="C176" s="15"/>
      <c r="D176" s="15"/>
      <c r="E176" s="64"/>
      <c r="F176" s="67"/>
      <c r="G176" s="45"/>
      <c r="H176"/>
    </row>
    <row r="177" spans="1:8" s="50" customFormat="1" ht="12.1" customHeight="1">
      <c r="A177"/>
      <c r="B177" s="219" t="s">
        <v>241</v>
      </c>
      <c r="C177" s="15"/>
      <c r="D177" s="15"/>
      <c r="E177" s="64"/>
      <c r="F177" s="67"/>
      <c r="G177" s="45"/>
      <c r="H177"/>
    </row>
    <row r="178" spans="1:8" s="50" customFormat="1" ht="12.1" customHeight="1">
      <c r="A178"/>
      <c r="B178" s="91"/>
      <c r="C178" s="15"/>
      <c r="D178" s="15"/>
      <c r="E178" s="64"/>
      <c r="F178" s="67"/>
      <c r="G178" s="45"/>
      <c r="H178"/>
    </row>
    <row r="179" spans="1:8" s="176" customFormat="1" ht="12.1" customHeight="1">
      <c r="A179"/>
      <c r="B179" s="91" t="s">
        <v>610</v>
      </c>
      <c r="C179" s="15"/>
      <c r="D179" s="15"/>
      <c r="E179" s="186"/>
      <c r="F179" s="67"/>
      <c r="G179" s="45"/>
      <c r="H179"/>
    </row>
    <row r="180" spans="1:8" s="176" customFormat="1" ht="12.1" customHeight="1">
      <c r="A180"/>
      <c r="B180" s="88" t="s">
        <v>251</v>
      </c>
      <c r="C180" s="15"/>
      <c r="D180" s="15"/>
      <c r="E180" s="186"/>
      <c r="F180" s="67"/>
      <c r="G180" s="45"/>
      <c r="H180"/>
    </row>
    <row r="181" spans="1:8" s="176" customFormat="1" ht="12.1" customHeight="1">
      <c r="A181"/>
      <c r="B181" s="88" t="s">
        <v>247</v>
      </c>
      <c r="C181" s="15"/>
      <c r="D181" s="15"/>
      <c r="E181" s="186"/>
      <c r="F181" s="67"/>
      <c r="G181" s="45"/>
      <c r="H181"/>
    </row>
    <row r="182" spans="1:8" s="176" customFormat="1" ht="12.1" customHeight="1">
      <c r="A182"/>
      <c r="B182" s="88" t="s">
        <v>242</v>
      </c>
      <c r="C182" s="15"/>
      <c r="D182" s="15"/>
      <c r="E182" s="186"/>
      <c r="F182" s="67"/>
      <c r="G182" s="45"/>
      <c r="H182"/>
    </row>
    <row r="183" spans="1:8" s="176" customFormat="1" ht="12.1" customHeight="1">
      <c r="A183"/>
      <c r="B183" s="88" t="s">
        <v>243</v>
      </c>
      <c r="C183" s="15"/>
      <c r="D183" s="15"/>
      <c r="E183" s="186"/>
      <c r="F183" s="67"/>
      <c r="G183" s="45"/>
      <c r="H183"/>
    </row>
    <row r="184" spans="1:8" s="176" customFormat="1" ht="12.1" customHeight="1">
      <c r="A184"/>
      <c r="B184" s="88" t="s">
        <v>244</v>
      </c>
      <c r="C184" s="15"/>
      <c r="D184" s="15"/>
      <c r="E184" s="186"/>
      <c r="F184" s="67"/>
      <c r="G184" s="45"/>
      <c r="H184"/>
    </row>
    <row r="185" spans="1:8" s="176" customFormat="1" ht="12.1" customHeight="1">
      <c r="A185"/>
      <c r="B185" s="88" t="s">
        <v>245</v>
      </c>
      <c r="C185" s="15"/>
      <c r="D185" s="15"/>
      <c r="E185" s="186"/>
      <c r="F185" s="67"/>
      <c r="G185" s="45"/>
      <c r="H185"/>
    </row>
    <row r="186" spans="1:8" s="176" customFormat="1" ht="12.1" customHeight="1">
      <c r="A186"/>
      <c r="B186" s="88" t="s">
        <v>248</v>
      </c>
      <c r="C186" s="15"/>
      <c r="D186" s="15"/>
      <c r="E186" s="186"/>
      <c r="F186" s="67"/>
      <c r="G186" s="45"/>
      <c r="H186"/>
    </row>
    <row r="187" spans="1:8" s="176" customFormat="1" ht="12.1" customHeight="1">
      <c r="A187"/>
      <c r="B187" s="88" t="s">
        <v>252</v>
      </c>
      <c r="C187" s="15"/>
      <c r="D187" s="15"/>
      <c r="E187" s="186"/>
      <c r="F187" s="67"/>
      <c r="G187" s="45"/>
      <c r="H187"/>
    </row>
    <row r="188" spans="1:8" s="176" customFormat="1" ht="12.1" customHeight="1">
      <c r="A188"/>
      <c r="B188" s="88" t="s">
        <v>253</v>
      </c>
      <c r="C188" s="15"/>
      <c r="D188" s="15"/>
      <c r="E188" s="186"/>
      <c r="F188" s="67"/>
      <c r="G188" s="45"/>
      <c r="H188"/>
    </row>
    <row r="189" spans="1:8" s="176" customFormat="1" ht="12.1" customHeight="1">
      <c r="A189"/>
      <c r="B189" s="88" t="s">
        <v>249</v>
      </c>
      <c r="C189" s="15"/>
      <c r="D189" s="15"/>
      <c r="E189" s="186"/>
      <c r="F189" s="67"/>
      <c r="G189" s="45"/>
      <c r="H189"/>
    </row>
    <row r="190" spans="1:8" s="176" customFormat="1" ht="12.1" customHeight="1">
      <c r="A190"/>
      <c r="B190" s="88" t="s">
        <v>254</v>
      </c>
      <c r="C190" s="15"/>
      <c r="D190" s="15"/>
      <c r="E190" s="186"/>
      <c r="F190" s="67"/>
      <c r="G190" s="45"/>
      <c r="H190"/>
    </row>
    <row r="191" spans="1:8" s="176" customFormat="1" ht="12.1" customHeight="1">
      <c r="A191"/>
      <c r="B191" s="88" t="s">
        <v>255</v>
      </c>
      <c r="C191" s="15"/>
      <c r="D191" s="15"/>
      <c r="E191" s="186"/>
      <c r="F191" s="67"/>
      <c r="G191" s="45"/>
      <c r="H191"/>
    </row>
    <row r="192" spans="1:8" s="176" customFormat="1" ht="12.1" customHeight="1">
      <c r="A192"/>
      <c r="B192" s="88" t="s">
        <v>246</v>
      </c>
      <c r="C192" s="15"/>
      <c r="D192" s="15"/>
      <c r="E192" s="186"/>
      <c r="F192" s="67"/>
      <c r="G192" s="45"/>
      <c r="H192"/>
    </row>
    <row r="193" spans="1:8" s="176" customFormat="1" ht="12.1" customHeight="1">
      <c r="A193"/>
      <c r="B193" s="88" t="s">
        <v>232</v>
      </c>
      <c r="C193" s="15"/>
      <c r="D193" s="15"/>
      <c r="E193" s="186"/>
      <c r="F193" s="67"/>
      <c r="G193" s="45"/>
      <c r="H193"/>
    </row>
    <row r="194" spans="1:8" s="176" customFormat="1" ht="12.1" customHeight="1">
      <c r="A194"/>
      <c r="B194" s="88" t="s">
        <v>250</v>
      </c>
      <c r="C194" s="15"/>
      <c r="D194" s="15"/>
      <c r="E194" s="186"/>
      <c r="F194" s="67"/>
      <c r="G194" s="45"/>
      <c r="H194"/>
    </row>
    <row r="195" spans="1:8" s="176" customFormat="1" ht="12.1" customHeight="1">
      <c r="A195"/>
      <c r="B195" s="91"/>
      <c r="C195" s="15"/>
      <c r="D195" s="15"/>
      <c r="E195" s="186"/>
      <c r="F195" s="67"/>
      <c r="G195" s="45"/>
      <c r="H195"/>
    </row>
    <row r="196" spans="1:8" s="176" customFormat="1" ht="12.1" customHeight="1">
      <c r="A196"/>
      <c r="B196" s="91" t="s">
        <v>611</v>
      </c>
      <c r="C196" s="15"/>
      <c r="D196" s="15"/>
      <c r="E196" s="186"/>
      <c r="F196" s="67"/>
      <c r="G196" s="45"/>
      <c r="H196"/>
    </row>
    <row r="197" spans="1:8" s="176" customFormat="1" ht="12.1" customHeight="1">
      <c r="A197"/>
      <c r="B197" s="88" t="s">
        <v>268</v>
      </c>
      <c r="C197" s="15"/>
      <c r="D197" s="15"/>
      <c r="E197" s="186"/>
      <c r="F197" s="67"/>
      <c r="G197" s="45"/>
      <c r="H197"/>
    </row>
    <row r="198" spans="1:8" s="176" customFormat="1" ht="12.1" customHeight="1">
      <c r="A198"/>
      <c r="B198" s="88" t="s">
        <v>269</v>
      </c>
      <c r="C198" s="15"/>
      <c r="D198" s="15"/>
      <c r="E198" s="186"/>
      <c r="F198" s="67"/>
      <c r="G198" s="45"/>
      <c r="H198"/>
    </row>
    <row r="199" spans="1:8" s="176" customFormat="1" ht="12.1" customHeight="1">
      <c r="A199"/>
      <c r="B199" s="88" t="s">
        <v>256</v>
      </c>
      <c r="C199" s="15"/>
      <c r="D199" s="15"/>
      <c r="E199" s="186"/>
      <c r="F199" s="67"/>
      <c r="G199" s="45"/>
      <c r="H199"/>
    </row>
    <row r="200" spans="1:8" s="176" customFormat="1" ht="12.1" customHeight="1">
      <c r="A200"/>
      <c r="B200" s="88" t="s">
        <v>257</v>
      </c>
      <c r="C200" s="15"/>
      <c r="D200" s="15"/>
      <c r="E200" s="186"/>
      <c r="F200" s="67"/>
      <c r="G200" s="45"/>
      <c r="H200"/>
    </row>
    <row r="201" spans="1:8" s="176" customFormat="1" ht="12.1" customHeight="1">
      <c r="A201"/>
      <c r="B201" s="88" t="s">
        <v>258</v>
      </c>
      <c r="C201" s="15"/>
      <c r="D201" s="15"/>
      <c r="E201" s="186"/>
      <c r="F201" s="67"/>
      <c r="G201" s="45"/>
      <c r="H201"/>
    </row>
    <row r="202" spans="1:8" s="176" customFormat="1" ht="12.1" customHeight="1">
      <c r="A202"/>
      <c r="B202" s="88" t="s">
        <v>261</v>
      </c>
      <c r="C202" s="15"/>
      <c r="D202" s="15"/>
      <c r="E202" s="186"/>
      <c r="F202" s="67"/>
      <c r="G202" s="45"/>
      <c r="H202"/>
    </row>
    <row r="203" spans="1:8" s="176" customFormat="1" ht="12.1" customHeight="1">
      <c r="A203"/>
      <c r="B203" s="88" t="s">
        <v>259</v>
      </c>
      <c r="C203" s="15"/>
      <c r="D203" s="15"/>
      <c r="E203" s="186"/>
      <c r="F203" s="67"/>
      <c r="G203" s="45"/>
      <c r="H203"/>
    </row>
    <row r="204" spans="1:8" s="176" customFormat="1" ht="12.1" customHeight="1">
      <c r="A204"/>
      <c r="B204" s="88" t="s">
        <v>260</v>
      </c>
      <c r="C204" s="15"/>
      <c r="D204" s="15"/>
      <c r="E204" s="186"/>
      <c r="F204" s="67"/>
      <c r="G204" s="45"/>
      <c r="H204"/>
    </row>
    <row r="205" spans="1:8" s="176" customFormat="1" ht="12.1" customHeight="1">
      <c r="A205"/>
      <c r="B205" s="88" t="s">
        <v>262</v>
      </c>
      <c r="C205" s="15"/>
      <c r="D205" s="15"/>
      <c r="E205" s="186"/>
      <c r="F205" s="67"/>
      <c r="G205" s="45"/>
      <c r="H205"/>
    </row>
    <row r="206" spans="1:8" s="176" customFormat="1" ht="12.1" customHeight="1">
      <c r="A206"/>
      <c r="B206" s="88" t="s">
        <v>263</v>
      </c>
      <c r="C206" s="15"/>
      <c r="D206" s="15"/>
      <c r="E206" s="186"/>
      <c r="F206" s="67"/>
      <c r="G206" s="45"/>
      <c r="H206"/>
    </row>
    <row r="207" spans="1:8" s="176" customFormat="1" ht="12.1" customHeight="1">
      <c r="A207"/>
      <c r="B207" s="88" t="s">
        <v>270</v>
      </c>
      <c r="C207" s="15"/>
      <c r="D207" s="15"/>
      <c r="E207" s="186"/>
      <c r="F207" s="67"/>
      <c r="G207" s="45"/>
      <c r="H207"/>
    </row>
    <row r="208" spans="1:8" s="176" customFormat="1" ht="12.1" customHeight="1">
      <c r="A208"/>
      <c r="B208" s="88" t="s">
        <v>264</v>
      </c>
      <c r="C208" s="15"/>
      <c r="D208" s="15"/>
      <c r="E208" s="186"/>
      <c r="F208" s="67"/>
      <c r="G208" s="45"/>
      <c r="H208"/>
    </row>
    <row r="209" spans="1:8" s="176" customFormat="1" ht="12.1" customHeight="1">
      <c r="A209"/>
      <c r="B209" s="88" t="s">
        <v>265</v>
      </c>
      <c r="C209" s="15"/>
      <c r="D209" s="15"/>
      <c r="E209" s="186"/>
      <c r="F209" s="67"/>
      <c r="G209" s="45"/>
      <c r="H209"/>
    </row>
    <row r="210" spans="1:8" s="176" customFormat="1" ht="12.1" customHeight="1">
      <c r="A210"/>
      <c r="B210" s="91"/>
      <c r="C210" s="15"/>
      <c r="D210" s="15"/>
      <c r="E210" s="186"/>
      <c r="F210" s="67"/>
      <c r="G210" s="45"/>
      <c r="H210"/>
    </row>
    <row r="211" spans="1:8" s="176" customFormat="1" ht="12.1" customHeight="1">
      <c r="A211"/>
      <c r="B211" s="91" t="s">
        <v>266</v>
      </c>
      <c r="C211" s="15"/>
      <c r="D211" s="15"/>
      <c r="E211" s="186"/>
      <c r="F211" s="67"/>
      <c r="G211" s="45"/>
      <c r="H211"/>
    </row>
    <row r="212" spans="1:8" s="176" customFormat="1" ht="12.1" customHeight="1">
      <c r="A212"/>
      <c r="B212" s="88" t="s">
        <v>268</v>
      </c>
      <c r="C212" s="15"/>
      <c r="D212" s="15"/>
      <c r="E212" s="186"/>
      <c r="F212" s="67"/>
      <c r="G212" s="45"/>
      <c r="H212"/>
    </row>
    <row r="213" spans="1:8" s="176" customFormat="1" ht="12.1" customHeight="1">
      <c r="A213"/>
      <c r="B213" s="88" t="s">
        <v>271</v>
      </c>
      <c r="C213" s="15"/>
      <c r="D213" s="15"/>
      <c r="E213" s="186"/>
      <c r="F213" s="67"/>
      <c r="G213" s="45"/>
      <c r="H213"/>
    </row>
    <row r="214" spans="1:8" s="176" customFormat="1" ht="12.1" customHeight="1">
      <c r="A214"/>
      <c r="B214" s="88" t="s">
        <v>267</v>
      </c>
      <c r="C214" s="15"/>
      <c r="D214" s="15"/>
      <c r="E214" s="186"/>
      <c r="F214" s="67"/>
      <c r="G214" s="45"/>
      <c r="H214"/>
    </row>
    <row r="215" spans="1:8" s="176" customFormat="1" ht="12.1" customHeight="1">
      <c r="A215"/>
      <c r="B215" s="91"/>
      <c r="C215" s="15"/>
      <c r="D215" s="15"/>
      <c r="E215" s="186"/>
      <c r="F215" s="67"/>
      <c r="G215" s="45"/>
      <c r="H215"/>
    </row>
    <row r="216" spans="1:8" s="176" customFormat="1" ht="12.1" customHeight="1">
      <c r="A216"/>
      <c r="B216" s="91" t="s">
        <v>272</v>
      </c>
      <c r="C216" s="15"/>
      <c r="D216" s="15"/>
      <c r="E216" s="186"/>
      <c r="F216" s="67"/>
      <c r="G216" s="45"/>
      <c r="H216"/>
    </row>
    <row r="217" spans="1:8" s="176" customFormat="1" ht="12.1" customHeight="1">
      <c r="A217"/>
      <c r="B217" s="88" t="s">
        <v>273</v>
      </c>
      <c r="C217" s="15"/>
      <c r="D217" s="15"/>
      <c r="E217" s="186"/>
      <c r="F217" s="67"/>
      <c r="G217" s="45"/>
      <c r="H217"/>
    </row>
    <row r="218" spans="1:8" s="176" customFormat="1" ht="12.1" customHeight="1">
      <c r="A218"/>
      <c r="B218" s="88" t="s">
        <v>274</v>
      </c>
      <c r="C218" s="15"/>
      <c r="D218" s="15"/>
      <c r="E218" s="186"/>
      <c r="F218" s="67"/>
      <c r="G218" s="45"/>
      <c r="H218"/>
    </row>
    <row r="219" spans="1:8" s="176" customFormat="1" ht="12.1" customHeight="1">
      <c r="A219"/>
      <c r="B219" s="88" t="s">
        <v>275</v>
      </c>
      <c r="C219" s="15"/>
      <c r="D219" s="15"/>
      <c r="E219" s="186"/>
      <c r="F219" s="67"/>
      <c r="G219" s="45"/>
      <c r="H219"/>
    </row>
    <row r="220" spans="1:8" s="176" customFormat="1" ht="12.1" customHeight="1">
      <c r="A220"/>
      <c r="B220" s="88" t="s">
        <v>276</v>
      </c>
      <c r="C220" s="15"/>
      <c r="D220" s="15"/>
      <c r="E220" s="186"/>
      <c r="F220" s="67"/>
      <c r="G220" s="45"/>
      <c r="H220"/>
    </row>
    <row r="221" spans="1:8" s="176" customFormat="1" ht="12.1" customHeight="1">
      <c r="A221"/>
      <c r="B221" s="88" t="s">
        <v>174</v>
      </c>
      <c r="C221" s="15"/>
      <c r="D221" s="15"/>
      <c r="E221" s="186"/>
      <c r="F221" s="67"/>
      <c r="G221" s="45"/>
      <c r="H221"/>
    </row>
    <row r="222" spans="1:8" s="176" customFormat="1" ht="12.1" customHeight="1">
      <c r="A222"/>
      <c r="B222" s="88" t="s">
        <v>277</v>
      </c>
      <c r="C222" s="15"/>
      <c r="D222" s="15"/>
      <c r="E222" s="186"/>
      <c r="F222" s="67"/>
      <c r="G222" s="45"/>
      <c r="H222"/>
    </row>
    <row r="223" spans="1:8" s="176" customFormat="1" ht="12.1" customHeight="1">
      <c r="A223"/>
      <c r="B223" s="88" t="s">
        <v>278</v>
      </c>
      <c r="C223" s="15"/>
      <c r="D223" s="15"/>
      <c r="E223" s="186"/>
      <c r="F223" s="67"/>
      <c r="G223" s="45"/>
      <c r="H223"/>
    </row>
    <row r="224" spans="1:8" s="176" customFormat="1" ht="12.1" customHeight="1">
      <c r="A224"/>
      <c r="B224" s="88" t="s">
        <v>279</v>
      </c>
      <c r="C224" s="15"/>
      <c r="D224" s="15"/>
      <c r="E224" s="186"/>
      <c r="F224" s="67"/>
      <c r="G224" s="45"/>
      <c r="H224"/>
    </row>
    <row r="225" spans="1:8" s="176" customFormat="1" ht="12.1" customHeight="1">
      <c r="A225"/>
      <c r="B225" s="88" t="s">
        <v>280</v>
      </c>
      <c r="C225" s="15"/>
      <c r="D225" s="15"/>
      <c r="E225" s="186"/>
      <c r="F225" s="67"/>
      <c r="G225" s="45"/>
      <c r="H225"/>
    </row>
    <row r="226" spans="1:8" s="176" customFormat="1" ht="12.1" customHeight="1">
      <c r="A226"/>
      <c r="B226" s="88" t="s">
        <v>281</v>
      </c>
      <c r="C226" s="15"/>
      <c r="D226" s="15"/>
      <c r="E226" s="186"/>
      <c r="F226" s="67"/>
      <c r="G226" s="45"/>
      <c r="H226"/>
    </row>
    <row r="227" spans="1:8" s="176" customFormat="1" ht="12.1" customHeight="1">
      <c r="A227"/>
      <c r="B227" s="88"/>
      <c r="C227" s="15"/>
      <c r="D227" s="15"/>
      <c r="E227" s="186"/>
      <c r="F227" s="67"/>
      <c r="G227" s="45"/>
      <c r="H227"/>
    </row>
    <row r="228" spans="1:8" s="176" customFormat="1" ht="12.1" customHeight="1">
      <c r="A228"/>
      <c r="B228" s="91" t="s">
        <v>282</v>
      </c>
      <c r="C228" s="15"/>
      <c r="D228" s="15"/>
      <c r="E228" s="186"/>
      <c r="F228" s="67"/>
      <c r="G228" s="45"/>
      <c r="H228"/>
    </row>
    <row r="229" spans="1:8" s="176" customFormat="1" ht="12.1" customHeight="1">
      <c r="A229"/>
      <c r="B229" s="88" t="s">
        <v>283</v>
      </c>
      <c r="C229" s="15"/>
      <c r="D229" s="15"/>
      <c r="E229" s="186"/>
      <c r="F229" s="67"/>
      <c r="G229" s="45"/>
      <c r="H229"/>
    </row>
    <row r="230" spans="1:8" s="176" customFormat="1" ht="12.1" customHeight="1">
      <c r="A230"/>
      <c r="B230" s="88"/>
      <c r="C230" s="15"/>
      <c r="D230" s="15"/>
      <c r="E230" s="186"/>
      <c r="F230" s="67"/>
      <c r="G230" s="45"/>
      <c r="H230"/>
    </row>
    <row r="231" spans="1:8" s="176" customFormat="1" ht="12.1" customHeight="1">
      <c r="A231"/>
      <c r="B231" s="88"/>
      <c r="C231" s="15"/>
      <c r="D231" s="15"/>
      <c r="E231" s="186"/>
      <c r="F231" s="67"/>
      <c r="G231" s="45"/>
      <c r="H231"/>
    </row>
    <row r="232" spans="1:8" s="176" customFormat="1" ht="12.1" customHeight="1">
      <c r="A232"/>
      <c r="B232" s="91"/>
      <c r="C232" s="15"/>
      <c r="D232" s="15"/>
      <c r="E232" s="186"/>
      <c r="F232" s="67"/>
      <c r="G232" s="45"/>
      <c r="H232"/>
    </row>
    <row r="233" spans="1:8" s="176" customFormat="1" ht="12.1" customHeight="1">
      <c r="A233"/>
      <c r="B233" s="91"/>
      <c r="C233" s="15"/>
      <c r="D233" s="15"/>
      <c r="E233" s="186"/>
      <c r="F233" s="67"/>
      <c r="G233" s="45"/>
      <c r="H233"/>
    </row>
    <row r="234" spans="1:8" s="176" customFormat="1" ht="12.1" customHeight="1">
      <c r="A234"/>
      <c r="B234" s="91"/>
      <c r="C234" s="15"/>
      <c r="D234" s="15"/>
      <c r="E234" s="186"/>
      <c r="F234" s="67"/>
      <c r="G234" s="45"/>
      <c r="H234"/>
    </row>
    <row r="235" spans="1:8" s="176" customFormat="1" ht="12.1" customHeight="1">
      <c r="A235"/>
      <c r="B235" s="91"/>
      <c r="C235" s="15"/>
      <c r="D235" s="15"/>
      <c r="E235" s="186"/>
      <c r="F235" s="67"/>
      <c r="G235" s="45"/>
      <c r="H235"/>
    </row>
    <row r="236" spans="1:8" s="176" customFormat="1" ht="12.1" customHeight="1">
      <c r="A236"/>
      <c r="B236" s="91"/>
      <c r="C236" s="15"/>
      <c r="D236" s="15"/>
      <c r="E236" s="186"/>
      <c r="F236" s="67"/>
      <c r="G236" s="45"/>
      <c r="H236"/>
    </row>
    <row r="237" spans="1:8" s="176" customFormat="1" ht="12.1" customHeight="1">
      <c r="A237"/>
      <c r="B237" s="88" t="s">
        <v>284</v>
      </c>
      <c r="C237" s="15"/>
      <c r="D237" s="15"/>
      <c r="E237" s="186"/>
      <c r="F237" s="67"/>
      <c r="G237" s="45"/>
      <c r="H237"/>
    </row>
    <row r="238" spans="1:8" s="176" customFormat="1" ht="12.1" customHeight="1">
      <c r="A238"/>
      <c r="B238" s="88" t="s">
        <v>285</v>
      </c>
      <c r="C238" s="15"/>
      <c r="D238" s="15"/>
      <c r="E238" s="186"/>
      <c r="F238" s="67"/>
      <c r="G238" s="45"/>
      <c r="H238"/>
    </row>
    <row r="239" spans="1:8" s="176" customFormat="1" ht="12.1" customHeight="1">
      <c r="A239"/>
      <c r="B239" s="91"/>
      <c r="C239" s="15"/>
      <c r="D239" s="15"/>
      <c r="E239" s="186"/>
      <c r="F239" s="67"/>
      <c r="G239" s="45"/>
      <c r="H239"/>
    </row>
    <row r="240" spans="1:8" s="176" customFormat="1" ht="12.1" customHeight="1">
      <c r="A240"/>
      <c r="B240" s="91" t="s">
        <v>286</v>
      </c>
      <c r="C240" s="15"/>
      <c r="D240" s="15"/>
      <c r="E240" s="186"/>
      <c r="F240" s="67"/>
      <c r="G240" s="45"/>
      <c r="H240"/>
    </row>
    <row r="241" spans="1:8" s="176" customFormat="1" ht="12.1" customHeight="1">
      <c r="A241"/>
      <c r="B241" s="88" t="s">
        <v>287</v>
      </c>
      <c r="C241" s="15"/>
      <c r="D241" s="15"/>
      <c r="E241" s="186"/>
      <c r="F241" s="67"/>
      <c r="G241" s="45"/>
      <c r="H241"/>
    </row>
    <row r="242" spans="1:8" s="176" customFormat="1" ht="12.1" customHeight="1">
      <c r="A242"/>
      <c r="B242" s="88" t="s">
        <v>288</v>
      </c>
      <c r="C242" s="15"/>
      <c r="D242" s="15"/>
      <c r="E242" s="186"/>
      <c r="F242" s="67"/>
      <c r="G242" s="45"/>
      <c r="H242"/>
    </row>
    <row r="243" spans="1:8" s="176" customFormat="1" ht="12.1" customHeight="1">
      <c r="A243"/>
      <c r="B243" s="88" t="s">
        <v>289</v>
      </c>
      <c r="C243" s="15"/>
      <c r="D243" s="15"/>
      <c r="E243" s="186"/>
      <c r="F243" s="67"/>
      <c r="G243" s="45"/>
      <c r="H243"/>
    </row>
    <row r="244" spans="1:8" s="176" customFormat="1" ht="12.1" customHeight="1">
      <c r="A244"/>
      <c r="B244" s="88" t="s">
        <v>290</v>
      </c>
      <c r="C244" s="15"/>
      <c r="D244" s="15"/>
      <c r="E244" s="186"/>
      <c r="F244" s="67"/>
      <c r="G244" s="45"/>
      <c r="H244"/>
    </row>
    <row r="245" spans="1:8" s="176" customFormat="1" ht="12.1" customHeight="1">
      <c r="A245"/>
      <c r="B245" s="88" t="s">
        <v>291</v>
      </c>
      <c r="C245" s="15"/>
      <c r="D245" s="15"/>
      <c r="E245" s="186"/>
      <c r="F245" s="67"/>
      <c r="G245" s="45"/>
      <c r="H245"/>
    </row>
    <row r="246" spans="1:8" s="176" customFormat="1" ht="12.1" customHeight="1">
      <c r="A246"/>
      <c r="B246" s="88" t="s">
        <v>292</v>
      </c>
      <c r="C246" s="15"/>
      <c r="D246" s="15"/>
      <c r="E246" s="186"/>
      <c r="F246" s="67"/>
      <c r="G246" s="45"/>
      <c r="H246"/>
    </row>
    <row r="247" spans="1:8" s="176" customFormat="1" ht="12.1" customHeight="1">
      <c r="A247"/>
      <c r="B247" s="88" t="s">
        <v>293</v>
      </c>
      <c r="C247" s="15"/>
      <c r="D247" s="15"/>
      <c r="E247" s="186"/>
      <c r="F247" s="67"/>
      <c r="G247" s="45"/>
      <c r="H247"/>
    </row>
    <row r="248" spans="1:8" s="176" customFormat="1" ht="12.1" customHeight="1">
      <c r="A248"/>
      <c r="B248" s="88" t="s">
        <v>294</v>
      </c>
      <c r="C248" s="15"/>
      <c r="D248" s="15"/>
      <c r="E248" s="186"/>
      <c r="F248" s="67"/>
      <c r="G248" s="45"/>
      <c r="H248"/>
    </row>
    <row r="249" spans="1:8" s="176" customFormat="1" ht="12.1" customHeight="1">
      <c r="A249"/>
      <c r="B249" s="88" t="s">
        <v>377</v>
      </c>
      <c r="C249" s="15"/>
      <c r="D249" s="15"/>
      <c r="E249" s="186"/>
      <c r="F249" s="67"/>
      <c r="G249" s="45"/>
      <c r="H249"/>
    </row>
    <row r="250" spans="1:8" s="176" customFormat="1" ht="12.1" customHeight="1">
      <c r="A250"/>
      <c r="B250" s="88" t="s">
        <v>378</v>
      </c>
      <c r="C250" s="15"/>
      <c r="D250" s="15"/>
      <c r="E250" s="186"/>
      <c r="F250" s="67"/>
      <c r="G250" s="45"/>
      <c r="H250"/>
    </row>
    <row r="251" spans="1:8" s="176" customFormat="1" ht="12.1" customHeight="1">
      <c r="A251"/>
      <c r="B251" s="88" t="s">
        <v>295</v>
      </c>
      <c r="C251" s="15"/>
      <c r="D251" s="15"/>
      <c r="E251" s="186"/>
      <c r="F251" s="67"/>
      <c r="G251" s="45"/>
      <c r="H251"/>
    </row>
    <row r="252" spans="1:8" s="176" customFormat="1" ht="12.1" customHeight="1">
      <c r="A252"/>
      <c r="B252" s="88" t="s">
        <v>296</v>
      </c>
      <c r="C252" s="15"/>
      <c r="D252" s="15"/>
      <c r="E252" s="186"/>
      <c r="F252" s="67"/>
      <c r="G252" s="45"/>
      <c r="H252"/>
    </row>
    <row r="253" spans="1:8" s="176" customFormat="1" ht="12.1" customHeight="1">
      <c r="A253"/>
      <c r="B253" s="88" t="s">
        <v>297</v>
      </c>
      <c r="C253" s="15"/>
      <c r="D253" s="15"/>
      <c r="E253" s="186"/>
      <c r="F253" s="67"/>
      <c r="G253" s="45"/>
      <c r="H253"/>
    </row>
    <row r="254" spans="1:8" s="176" customFormat="1" ht="12.1" customHeight="1">
      <c r="A254"/>
      <c r="B254" s="91"/>
      <c r="C254" s="15"/>
      <c r="D254" s="15"/>
      <c r="E254" s="186"/>
      <c r="F254" s="67"/>
      <c r="G254" s="45"/>
      <c r="H254"/>
    </row>
    <row r="255" spans="1:8" s="176" customFormat="1" ht="12.1" customHeight="1">
      <c r="A255"/>
      <c r="B255" s="88" t="s">
        <v>379</v>
      </c>
      <c r="C255" s="15"/>
      <c r="D255" s="15"/>
      <c r="E255" s="186"/>
      <c r="F255" s="67"/>
      <c r="G255" s="45"/>
      <c r="H255"/>
    </row>
    <row r="256" spans="1:8" s="176" customFormat="1" ht="12.1" customHeight="1">
      <c r="A256"/>
      <c r="B256" s="88" t="s">
        <v>380</v>
      </c>
      <c r="C256" s="15"/>
      <c r="D256" s="15"/>
      <c r="E256" s="186"/>
      <c r="F256" s="67"/>
      <c r="G256" s="45"/>
      <c r="H256"/>
    </row>
    <row r="257" spans="1:8" s="176" customFormat="1" ht="12.1" customHeight="1">
      <c r="A257"/>
      <c r="B257" s="88" t="s">
        <v>381</v>
      </c>
      <c r="C257" s="15"/>
      <c r="D257" s="15"/>
      <c r="E257" s="186"/>
      <c r="F257" s="67"/>
      <c r="G257" s="45"/>
      <c r="H257"/>
    </row>
    <row r="258" spans="1:8" s="176" customFormat="1" ht="12.1" customHeight="1">
      <c r="A258"/>
      <c r="B258" s="88" t="s">
        <v>382</v>
      </c>
      <c r="C258" s="15"/>
      <c r="D258" s="15"/>
      <c r="E258" s="186"/>
      <c r="F258" s="67"/>
      <c r="G258" s="45"/>
      <c r="H258"/>
    </row>
    <row r="259" spans="1:8" s="176" customFormat="1" ht="12.1" customHeight="1">
      <c r="A259"/>
      <c r="B259" s="220" t="s">
        <v>383</v>
      </c>
      <c r="C259" s="15"/>
      <c r="D259" s="15"/>
      <c r="E259" s="186"/>
      <c r="F259" s="67"/>
      <c r="G259" s="45"/>
      <c r="H259"/>
    </row>
    <row r="260" spans="1:8" s="176" customFormat="1" ht="12.1" customHeight="1">
      <c r="A260"/>
      <c r="B260" s="88" t="s">
        <v>384</v>
      </c>
      <c r="C260" s="15"/>
      <c r="D260" s="15"/>
      <c r="E260" s="186"/>
      <c r="F260" s="67"/>
      <c r="G260" s="45"/>
      <c r="H260"/>
    </row>
    <row r="261" spans="1:8" s="176" customFormat="1" ht="12.1" customHeight="1">
      <c r="A261"/>
      <c r="B261" s="88" t="s">
        <v>385</v>
      </c>
      <c r="C261" s="15"/>
      <c r="D261" s="15"/>
      <c r="E261" s="186"/>
      <c r="F261" s="67"/>
      <c r="G261" s="45"/>
      <c r="H261"/>
    </row>
    <row r="262" spans="1:8" s="176" customFormat="1" ht="12.1" customHeight="1">
      <c r="A262"/>
      <c r="B262" s="88" t="s">
        <v>386</v>
      </c>
      <c r="C262" s="15"/>
      <c r="D262" s="15"/>
      <c r="E262" s="186"/>
      <c r="F262" s="67"/>
      <c r="G262" s="45"/>
      <c r="H262"/>
    </row>
    <row r="263" spans="1:8" s="176" customFormat="1" ht="12.1" customHeight="1">
      <c r="A263"/>
      <c r="B263" s="88"/>
      <c r="C263" s="15"/>
      <c r="D263" s="15"/>
      <c r="E263" s="186"/>
      <c r="F263" s="67"/>
      <c r="G263" s="45"/>
      <c r="H263"/>
    </row>
    <row r="264" spans="1:8" s="176" customFormat="1" ht="12.1" customHeight="1">
      <c r="A264"/>
      <c r="B264" s="210" t="s">
        <v>387</v>
      </c>
      <c r="C264" s="15"/>
      <c r="D264" s="15"/>
      <c r="E264" s="186"/>
      <c r="F264" s="67"/>
      <c r="G264" s="45"/>
      <c r="H264"/>
    </row>
    <row r="265" spans="1:8" s="176" customFormat="1" ht="12.1" customHeight="1">
      <c r="A265"/>
      <c r="B265" s="91" t="s">
        <v>266</v>
      </c>
      <c r="C265" s="15"/>
      <c r="D265" s="15"/>
      <c r="E265" s="186"/>
      <c r="F265" s="67"/>
      <c r="G265" s="45"/>
      <c r="H265"/>
    </row>
    <row r="266" spans="1:8" s="176" customFormat="1" ht="12.1" customHeight="1">
      <c r="A266"/>
      <c r="B266" s="88" t="s">
        <v>268</v>
      </c>
      <c r="C266" s="15"/>
      <c r="D266" s="15"/>
      <c r="E266" s="186"/>
      <c r="F266" s="67"/>
      <c r="G266" s="45"/>
      <c r="H266"/>
    </row>
    <row r="267" spans="1:8" s="176" customFormat="1" ht="12.1" customHeight="1">
      <c r="A267"/>
      <c r="B267" s="88" t="s">
        <v>252</v>
      </c>
      <c r="C267" s="15"/>
      <c r="D267" s="15"/>
      <c r="E267" s="186"/>
      <c r="F267" s="67"/>
      <c r="G267" s="45"/>
      <c r="H267"/>
    </row>
    <row r="268" spans="1:8" s="176" customFormat="1" ht="12.1" customHeight="1">
      <c r="A268"/>
      <c r="B268" s="88" t="s">
        <v>267</v>
      </c>
      <c r="C268" s="15"/>
      <c r="D268" s="15"/>
      <c r="E268" s="186"/>
      <c r="F268" s="67"/>
      <c r="G268" s="45"/>
      <c r="H268"/>
    </row>
    <row r="269" spans="1:8" s="176" customFormat="1" ht="12.1" customHeight="1">
      <c r="A269"/>
      <c r="B269" s="87" t="s">
        <v>201</v>
      </c>
      <c r="C269" s="15"/>
      <c r="D269" s="15"/>
      <c r="E269" s="186"/>
      <c r="F269" s="67"/>
      <c r="G269" s="45"/>
      <c r="H269"/>
    </row>
    <row r="270" spans="1:8" s="176" customFormat="1" ht="12.1" customHeight="1">
      <c r="A270"/>
      <c r="B270" s="49" t="s">
        <v>208</v>
      </c>
      <c r="C270" s="15"/>
      <c r="D270" s="15"/>
      <c r="E270" s="186"/>
      <c r="F270" s="67"/>
      <c r="G270" s="45"/>
      <c r="H270"/>
    </row>
    <row r="271" spans="1:8" s="176" customFormat="1" ht="12.1" customHeight="1">
      <c r="A271"/>
      <c r="B271" s="49" t="s">
        <v>388</v>
      </c>
      <c r="C271" s="15"/>
      <c r="D271" s="15"/>
      <c r="E271" s="186"/>
      <c r="F271" s="67"/>
      <c r="G271" s="45"/>
      <c r="H271"/>
    </row>
    <row r="272" spans="1:8" s="176" customFormat="1" ht="12.1" customHeight="1">
      <c r="A272"/>
      <c r="B272" s="49" t="s">
        <v>209</v>
      </c>
      <c r="C272" s="15"/>
      <c r="D272" s="15"/>
      <c r="E272" s="186"/>
      <c r="F272" s="67"/>
      <c r="G272" s="45"/>
      <c r="H272"/>
    </row>
    <row r="273" spans="1:8" s="176" customFormat="1" ht="12.1" customHeight="1">
      <c r="A273"/>
      <c r="B273" s="49" t="s">
        <v>216</v>
      </c>
      <c r="C273" s="15"/>
      <c r="D273" s="15"/>
      <c r="E273" s="186"/>
      <c r="F273" s="67"/>
      <c r="G273" s="45"/>
      <c r="H273"/>
    </row>
    <row r="274" spans="1:8" s="176" customFormat="1" ht="12.1" customHeight="1">
      <c r="A274"/>
      <c r="B274" s="49" t="s">
        <v>217</v>
      </c>
      <c r="C274" s="15"/>
      <c r="D274" s="15"/>
      <c r="E274" s="186"/>
      <c r="F274" s="67"/>
      <c r="G274" s="45"/>
      <c r="H274"/>
    </row>
    <row r="275" spans="1:8" s="176" customFormat="1" ht="12.1" customHeight="1">
      <c r="A275"/>
      <c r="B275" s="49" t="s">
        <v>389</v>
      </c>
      <c r="C275" s="15"/>
      <c r="D275" s="15"/>
      <c r="E275" s="186"/>
      <c r="F275" s="67"/>
      <c r="G275" s="45"/>
      <c r="H275"/>
    </row>
    <row r="276" spans="1:8" s="176" customFormat="1" ht="12.1" customHeight="1">
      <c r="A276"/>
      <c r="B276" s="49" t="s">
        <v>390</v>
      </c>
      <c r="C276" s="15"/>
      <c r="D276" s="15"/>
      <c r="E276" s="186"/>
      <c r="F276" s="67"/>
      <c r="G276" s="45"/>
      <c r="H276"/>
    </row>
    <row r="277" spans="1:8" s="176" customFormat="1" ht="12.1" customHeight="1">
      <c r="A277"/>
      <c r="B277" s="49" t="s">
        <v>212</v>
      </c>
      <c r="C277" s="15"/>
      <c r="D277" s="15"/>
      <c r="E277" s="186"/>
      <c r="F277" s="67"/>
      <c r="G277" s="45"/>
      <c r="H277"/>
    </row>
    <row r="278" spans="1:8" s="176" customFormat="1" ht="12.1" customHeight="1">
      <c r="A278"/>
      <c r="B278" s="49" t="s">
        <v>391</v>
      </c>
      <c r="C278" s="15"/>
      <c r="D278" s="15"/>
      <c r="E278" s="186"/>
      <c r="F278" s="67"/>
      <c r="G278" s="45"/>
      <c r="H278"/>
    </row>
    <row r="279" spans="1:8" s="176" customFormat="1" ht="12.1" customHeight="1">
      <c r="A279"/>
      <c r="B279" s="49" t="s">
        <v>213</v>
      </c>
      <c r="C279" s="15"/>
      <c r="D279" s="15"/>
      <c r="E279" s="186"/>
      <c r="F279" s="67"/>
      <c r="G279" s="45"/>
      <c r="H279"/>
    </row>
    <row r="280" spans="1:8" s="176" customFormat="1" ht="12.1" customHeight="1">
      <c r="A280"/>
      <c r="B280" s="49" t="s">
        <v>214</v>
      </c>
      <c r="C280" s="15"/>
      <c r="D280" s="15"/>
      <c r="E280" s="186"/>
      <c r="F280" s="67"/>
      <c r="G280" s="45"/>
      <c r="H280"/>
    </row>
    <row r="281" spans="1:8" s="176" customFormat="1" ht="12.1" customHeight="1">
      <c r="A281"/>
      <c r="B281" s="49" t="s">
        <v>392</v>
      </c>
      <c r="C281" s="15"/>
      <c r="D281" s="15"/>
      <c r="E281" s="186"/>
      <c r="F281" s="67"/>
      <c r="G281" s="45"/>
      <c r="H281"/>
    </row>
    <row r="282" spans="1:8" s="176" customFormat="1" ht="12.1" customHeight="1">
      <c r="A282"/>
      <c r="B282" s="91"/>
      <c r="C282" s="15"/>
      <c r="D282" s="15"/>
      <c r="E282" s="186"/>
      <c r="F282" s="67"/>
      <c r="G282" s="45"/>
      <c r="H282"/>
    </row>
    <row r="283" spans="1:8" s="176" customFormat="1" ht="12.1" customHeight="1">
      <c r="A283"/>
      <c r="B283" s="88" t="s">
        <v>393</v>
      </c>
      <c r="C283" s="15"/>
      <c r="D283" s="15"/>
      <c r="E283" s="186"/>
      <c r="F283" s="67"/>
      <c r="G283" s="45"/>
      <c r="H283"/>
    </row>
    <row r="284" spans="1:8" s="176" customFormat="1" ht="12.1" customHeight="1">
      <c r="A284"/>
      <c r="B284" s="91"/>
      <c r="C284" s="15"/>
      <c r="D284" s="15"/>
      <c r="E284" s="186"/>
      <c r="F284" s="67"/>
      <c r="G284" s="45"/>
      <c r="H284"/>
    </row>
    <row r="285" spans="1:8" s="176" customFormat="1" ht="12.1" customHeight="1">
      <c r="A285"/>
      <c r="B285" s="87" t="s">
        <v>235</v>
      </c>
      <c r="C285" s="15"/>
      <c r="D285" s="15"/>
      <c r="E285" s="186"/>
      <c r="F285" s="67"/>
      <c r="G285" s="45"/>
      <c r="H285"/>
    </row>
    <row r="286" spans="1:8" s="176" customFormat="1" ht="12.1" customHeight="1">
      <c r="A286"/>
      <c r="B286" s="49" t="s">
        <v>237</v>
      </c>
      <c r="C286" s="15"/>
      <c r="D286" s="15"/>
      <c r="E286" s="186"/>
      <c r="F286" s="67"/>
      <c r="G286" s="45"/>
      <c r="H286"/>
    </row>
    <row r="287" spans="1:8" s="176" customFormat="1" ht="12.1" customHeight="1">
      <c r="A287"/>
      <c r="B287" s="49" t="s">
        <v>220</v>
      </c>
      <c r="C287" s="15"/>
      <c r="D287" s="15"/>
      <c r="E287" s="186"/>
      <c r="F287" s="67"/>
      <c r="G287" s="45"/>
      <c r="H287"/>
    </row>
    <row r="288" spans="1:8" s="176" customFormat="1" ht="12.1" customHeight="1">
      <c r="A288"/>
      <c r="B288" s="49" t="s">
        <v>228</v>
      </c>
      <c r="C288" s="15"/>
      <c r="D288" s="15"/>
      <c r="E288" s="186"/>
      <c r="F288" s="67"/>
      <c r="G288" s="45"/>
      <c r="H288"/>
    </row>
    <row r="289" spans="1:8" s="176" customFormat="1" ht="12.1" customHeight="1">
      <c r="A289"/>
      <c r="B289" s="91"/>
      <c r="C289" s="15"/>
      <c r="D289" s="15"/>
      <c r="E289" s="186"/>
      <c r="F289" s="67"/>
      <c r="G289" s="45"/>
      <c r="H289"/>
    </row>
    <row r="290" spans="1:8" s="176" customFormat="1" ht="12.1" customHeight="1">
      <c r="A290"/>
      <c r="B290" s="91" t="s">
        <v>272</v>
      </c>
      <c r="C290" s="15"/>
      <c r="D290" s="15"/>
      <c r="E290" s="186"/>
      <c r="F290" s="67"/>
      <c r="G290" s="45"/>
      <c r="H290"/>
    </row>
    <row r="291" spans="1:8" s="176" customFormat="1" ht="12.1" customHeight="1">
      <c r="A291"/>
      <c r="B291" s="88" t="s">
        <v>273</v>
      </c>
      <c r="C291" s="15"/>
      <c r="D291" s="15"/>
      <c r="E291" s="186"/>
      <c r="F291" s="67"/>
      <c r="G291" s="45"/>
      <c r="H291"/>
    </row>
    <row r="292" spans="1:8" s="176" customFormat="1" ht="12.1" customHeight="1">
      <c r="A292"/>
      <c r="B292" s="88" t="s">
        <v>274</v>
      </c>
      <c r="C292" s="15"/>
      <c r="D292" s="15"/>
      <c r="E292" s="186"/>
      <c r="F292" s="67"/>
      <c r="G292" s="45"/>
      <c r="H292"/>
    </row>
    <row r="293" spans="1:8" s="176" customFormat="1" ht="12.1" customHeight="1">
      <c r="A293"/>
      <c r="B293" s="88" t="s">
        <v>394</v>
      </c>
      <c r="C293" s="15"/>
      <c r="D293" s="15"/>
      <c r="E293" s="186"/>
      <c r="F293" s="67"/>
      <c r="G293" s="45"/>
      <c r="H293"/>
    </row>
    <row r="294" spans="1:8" s="176" customFormat="1" ht="12.1" customHeight="1">
      <c r="A294"/>
      <c r="B294" s="88" t="s">
        <v>395</v>
      </c>
      <c r="C294" s="15"/>
      <c r="D294" s="15"/>
      <c r="E294" s="186"/>
      <c r="F294" s="67"/>
      <c r="G294" s="45"/>
      <c r="H294"/>
    </row>
    <row r="295" spans="1:8" s="176" customFormat="1" ht="12.1" customHeight="1">
      <c r="A295"/>
      <c r="B295" s="88" t="s">
        <v>396</v>
      </c>
      <c r="C295" s="15"/>
      <c r="D295" s="15"/>
      <c r="E295" s="186"/>
      <c r="F295" s="67"/>
      <c r="G295" s="45"/>
      <c r="H295"/>
    </row>
    <row r="296" spans="1:8" s="176" customFormat="1" ht="12.1" customHeight="1">
      <c r="A296"/>
      <c r="B296" s="88" t="s">
        <v>397</v>
      </c>
      <c r="C296" s="15"/>
      <c r="D296" s="15"/>
      <c r="E296" s="186"/>
      <c r="F296" s="67"/>
      <c r="G296" s="45"/>
      <c r="H296"/>
    </row>
    <row r="297" spans="1:8" s="176" customFormat="1" ht="12.1" customHeight="1">
      <c r="A297"/>
      <c r="B297" s="88" t="s">
        <v>278</v>
      </c>
      <c r="C297" s="15"/>
      <c r="D297" s="15"/>
      <c r="E297" s="186"/>
      <c r="F297" s="67"/>
      <c r="G297" s="45"/>
      <c r="H297"/>
    </row>
    <row r="298" spans="1:8" s="176" customFormat="1" ht="12.1" customHeight="1">
      <c r="A298"/>
      <c r="B298" s="88" t="s">
        <v>279</v>
      </c>
      <c r="C298" s="15"/>
      <c r="D298" s="15"/>
      <c r="E298" s="186"/>
      <c r="F298" s="67"/>
      <c r="G298" s="45"/>
      <c r="H298"/>
    </row>
    <row r="299" spans="1:8" s="176" customFormat="1" ht="12.1" customHeight="1">
      <c r="A299"/>
      <c r="B299" s="88" t="s">
        <v>398</v>
      </c>
      <c r="C299" s="15"/>
      <c r="D299" s="15"/>
      <c r="E299" s="186"/>
      <c r="F299" s="67"/>
      <c r="G299" s="45"/>
      <c r="H299"/>
    </row>
    <row r="300" spans="1:8" s="176" customFormat="1" ht="12.1" customHeight="1">
      <c r="A300"/>
      <c r="B300" s="88" t="s">
        <v>281</v>
      </c>
      <c r="C300" s="15"/>
      <c r="D300" s="15"/>
      <c r="E300" s="186"/>
      <c r="F300" s="67"/>
      <c r="G300" s="45"/>
      <c r="H300"/>
    </row>
    <row r="301" spans="1:8" s="176" customFormat="1" ht="12.1" customHeight="1">
      <c r="A301"/>
      <c r="B301" s="91"/>
      <c r="C301" s="15"/>
      <c r="D301" s="15"/>
      <c r="E301" s="186"/>
      <c r="F301" s="67"/>
      <c r="G301" s="45"/>
      <c r="H301"/>
    </row>
    <row r="302" spans="1:8" s="176" customFormat="1" ht="12.1" customHeight="1">
      <c r="A302"/>
      <c r="B302" s="88" t="s">
        <v>399</v>
      </c>
      <c r="C302" s="15"/>
      <c r="D302" s="15"/>
      <c r="E302" s="186"/>
      <c r="F302" s="67"/>
      <c r="G302" s="45"/>
      <c r="H302"/>
    </row>
    <row r="303" spans="1:8" s="176" customFormat="1" ht="12.1" customHeight="1">
      <c r="A303"/>
      <c r="B303" s="88" t="s">
        <v>400</v>
      </c>
      <c r="C303" s="15"/>
      <c r="D303" s="15"/>
      <c r="E303" s="186"/>
      <c r="F303" s="67"/>
      <c r="G303" s="45"/>
      <c r="H303"/>
    </row>
    <row r="304" spans="1:8" s="176" customFormat="1" ht="12.1" customHeight="1">
      <c r="A304"/>
      <c r="B304" s="91"/>
      <c r="C304" s="15"/>
      <c r="D304" s="15"/>
      <c r="E304" s="186"/>
      <c r="F304" s="67"/>
      <c r="G304" s="45"/>
      <c r="H304"/>
    </row>
    <row r="305" spans="1:8" s="176" customFormat="1" ht="12.1" customHeight="1">
      <c r="A305"/>
      <c r="B305" s="91" t="s">
        <v>286</v>
      </c>
      <c r="C305" s="15"/>
      <c r="D305" s="15"/>
      <c r="E305" s="186"/>
      <c r="F305" s="67"/>
      <c r="G305" s="45"/>
      <c r="H305"/>
    </row>
    <row r="306" spans="1:8" s="176" customFormat="1" ht="12.1" customHeight="1">
      <c r="A306"/>
      <c r="B306" s="88" t="s">
        <v>287</v>
      </c>
      <c r="C306" s="15"/>
      <c r="D306" s="15"/>
      <c r="E306" s="186"/>
      <c r="F306" s="67"/>
      <c r="G306" s="45"/>
      <c r="H306"/>
    </row>
    <row r="307" spans="1:8" s="176" customFormat="1" ht="12.1" customHeight="1">
      <c r="A307"/>
      <c r="B307" s="88" t="s">
        <v>288</v>
      </c>
      <c r="C307" s="15"/>
      <c r="D307" s="15"/>
      <c r="E307" s="186"/>
      <c r="F307" s="67"/>
      <c r="G307" s="45"/>
      <c r="H307"/>
    </row>
    <row r="308" spans="1:8" s="176" customFormat="1" ht="12.1" customHeight="1">
      <c r="A308"/>
      <c r="B308" s="88" t="s">
        <v>289</v>
      </c>
      <c r="C308" s="15"/>
      <c r="D308" s="15"/>
      <c r="E308" s="186"/>
      <c r="F308" s="67"/>
      <c r="G308" s="45"/>
      <c r="H308"/>
    </row>
    <row r="309" spans="1:8" s="176" customFormat="1" ht="12.1" customHeight="1">
      <c r="A309"/>
      <c r="B309" s="88" t="s">
        <v>290</v>
      </c>
      <c r="C309" s="15"/>
      <c r="D309" s="15"/>
      <c r="E309" s="186"/>
      <c r="F309" s="67"/>
      <c r="G309" s="45"/>
      <c r="H309"/>
    </row>
    <row r="310" spans="1:8" s="176" customFormat="1" ht="12.1" customHeight="1">
      <c r="A310"/>
      <c r="B310" s="88" t="s">
        <v>291</v>
      </c>
      <c r="C310" s="15"/>
      <c r="D310" s="15"/>
      <c r="E310" s="186"/>
      <c r="F310" s="67"/>
      <c r="G310" s="45"/>
      <c r="H310"/>
    </row>
    <row r="311" spans="1:8" s="176" customFormat="1" ht="12.1" customHeight="1">
      <c r="A311"/>
      <c r="B311" s="88" t="s">
        <v>292</v>
      </c>
      <c r="C311" s="15"/>
      <c r="D311" s="15"/>
      <c r="E311" s="186"/>
      <c r="F311" s="67"/>
      <c r="G311" s="45"/>
      <c r="H311"/>
    </row>
    <row r="312" spans="1:8" s="176" customFormat="1" ht="12.1" customHeight="1">
      <c r="A312"/>
      <c r="B312" s="88" t="s">
        <v>293</v>
      </c>
      <c r="C312" s="15"/>
      <c r="D312" s="15"/>
      <c r="E312" s="186"/>
      <c r="F312" s="67"/>
      <c r="G312" s="45"/>
      <c r="H312"/>
    </row>
    <row r="313" spans="1:8" s="176" customFormat="1" ht="12.1" customHeight="1">
      <c r="A313"/>
      <c r="B313" s="88" t="s">
        <v>294</v>
      </c>
      <c r="C313" s="15"/>
      <c r="D313" s="15"/>
      <c r="E313" s="186"/>
      <c r="F313" s="67"/>
      <c r="G313" s="45"/>
      <c r="H313"/>
    </row>
    <row r="314" spans="1:8" s="176" customFormat="1" ht="12.1" customHeight="1">
      <c r="A314"/>
      <c r="B314" s="88" t="s">
        <v>401</v>
      </c>
      <c r="C314" s="15"/>
      <c r="D314" s="15"/>
      <c r="E314" s="186"/>
      <c r="F314" s="67"/>
      <c r="G314" s="45"/>
      <c r="H314"/>
    </row>
    <row r="315" spans="1:8" s="176" customFormat="1" ht="12.1" customHeight="1">
      <c r="A315"/>
      <c r="B315" s="88" t="s">
        <v>378</v>
      </c>
      <c r="C315" s="15"/>
      <c r="D315" s="15"/>
      <c r="E315" s="186"/>
      <c r="F315" s="67"/>
      <c r="G315" s="45"/>
      <c r="H315"/>
    </row>
    <row r="316" spans="1:8" s="176" customFormat="1" ht="12.1" customHeight="1">
      <c r="A316"/>
      <c r="B316" s="88" t="s">
        <v>295</v>
      </c>
      <c r="C316" s="15"/>
      <c r="D316" s="15"/>
      <c r="E316" s="186"/>
      <c r="F316" s="67"/>
      <c r="G316" s="45"/>
      <c r="H316"/>
    </row>
    <row r="317" spans="1:8" s="176" customFormat="1" ht="12.1" customHeight="1">
      <c r="A317"/>
      <c r="B317" s="88" t="s">
        <v>402</v>
      </c>
      <c r="C317" s="15"/>
      <c r="D317" s="15"/>
      <c r="E317" s="186"/>
      <c r="F317" s="67"/>
      <c r="G317" s="45"/>
      <c r="H317"/>
    </row>
    <row r="318" spans="1:8" s="176" customFormat="1" ht="12.1" customHeight="1">
      <c r="A318"/>
      <c r="B318" s="88" t="s">
        <v>403</v>
      </c>
      <c r="C318" s="15"/>
      <c r="D318" s="15"/>
      <c r="E318" s="186"/>
      <c r="F318" s="67"/>
      <c r="G318" s="45"/>
      <c r="H318"/>
    </row>
    <row r="319" spans="1:8" s="176" customFormat="1" ht="12.1" customHeight="1">
      <c r="A319"/>
      <c r="B319" s="91"/>
      <c r="C319" s="15"/>
      <c r="D319" s="15"/>
      <c r="E319" s="186"/>
      <c r="F319" s="67"/>
      <c r="G319" s="45"/>
      <c r="H319"/>
    </row>
    <row r="320" spans="1:8" s="176" customFormat="1" ht="12.1" customHeight="1">
      <c r="A320"/>
      <c r="B320" s="88" t="s">
        <v>379</v>
      </c>
      <c r="C320" s="15"/>
      <c r="D320" s="15"/>
      <c r="E320" s="186"/>
      <c r="F320" s="67"/>
      <c r="G320" s="45"/>
      <c r="H320"/>
    </row>
    <row r="321" spans="1:8" s="176" customFormat="1" ht="12.1" customHeight="1">
      <c r="A321"/>
      <c r="B321" s="88" t="s">
        <v>380</v>
      </c>
      <c r="C321" s="15"/>
      <c r="D321" s="15"/>
      <c r="E321" s="186"/>
      <c r="F321" s="67"/>
      <c r="G321" s="45"/>
      <c r="H321"/>
    </row>
    <row r="322" spans="1:8" s="176" customFormat="1" ht="12.1" customHeight="1">
      <c r="A322"/>
      <c r="B322" s="88" t="s">
        <v>381</v>
      </c>
      <c r="C322" s="15"/>
      <c r="D322" s="15"/>
      <c r="E322" s="186"/>
      <c r="F322" s="67"/>
      <c r="G322" s="45"/>
      <c r="H322"/>
    </row>
    <row r="323" spans="1:8" s="176" customFormat="1" ht="12.1" customHeight="1">
      <c r="A323"/>
      <c r="B323" s="88" t="s">
        <v>382</v>
      </c>
      <c r="C323" s="15"/>
      <c r="D323" s="15"/>
      <c r="E323" s="186"/>
      <c r="F323" s="67"/>
      <c r="G323" s="45"/>
      <c r="H323"/>
    </row>
    <row r="324" spans="1:8" s="176" customFormat="1" ht="12.1" customHeight="1">
      <c r="A324"/>
      <c r="B324" s="220" t="s">
        <v>383</v>
      </c>
      <c r="C324" s="15"/>
      <c r="D324" s="15"/>
      <c r="E324" s="186"/>
      <c r="F324" s="67"/>
      <c r="G324" s="45"/>
      <c r="H324"/>
    </row>
    <row r="325" spans="1:8" s="176" customFormat="1" ht="12.1" customHeight="1">
      <c r="A325"/>
      <c r="B325" s="88" t="s">
        <v>384</v>
      </c>
      <c r="C325" s="15"/>
      <c r="D325" s="15"/>
      <c r="E325" s="186"/>
      <c r="F325" s="67"/>
      <c r="G325" s="45"/>
      <c r="H325"/>
    </row>
    <row r="326" spans="1:8" s="176" customFormat="1" ht="12.1" customHeight="1">
      <c r="A326"/>
      <c r="B326" s="88" t="s">
        <v>385</v>
      </c>
      <c r="C326" s="15"/>
      <c r="D326" s="15"/>
      <c r="E326" s="186"/>
      <c r="F326" s="67"/>
      <c r="G326" s="45"/>
      <c r="H326"/>
    </row>
    <row r="327" spans="1:8" s="176" customFormat="1" ht="12.1" customHeight="1">
      <c r="A327"/>
      <c r="B327" s="88" t="s">
        <v>386</v>
      </c>
      <c r="C327" s="15"/>
      <c r="D327" s="15"/>
      <c r="E327" s="186"/>
      <c r="F327" s="67"/>
      <c r="G327" s="45"/>
      <c r="H327"/>
    </row>
    <row r="328" spans="1:8" s="176" customFormat="1" ht="12.1" customHeight="1">
      <c r="A328"/>
      <c r="B328" s="91"/>
      <c r="C328" s="15"/>
      <c r="D328" s="15"/>
      <c r="E328" s="186"/>
      <c r="F328" s="67"/>
      <c r="G328" s="45"/>
      <c r="H328"/>
    </row>
    <row r="329" spans="1:8" s="176" customFormat="1" ht="12.1" customHeight="1">
      <c r="A329"/>
      <c r="B329" s="91"/>
      <c r="C329" s="15"/>
      <c r="D329" s="15"/>
      <c r="E329" s="186"/>
      <c r="F329" s="67"/>
      <c r="G329" s="45"/>
      <c r="H329"/>
    </row>
    <row r="330" spans="1:8" s="176" customFormat="1" ht="12.1" customHeight="1">
      <c r="A330"/>
      <c r="B330" s="91"/>
      <c r="C330" s="15"/>
      <c r="D330" s="15"/>
      <c r="E330" s="186"/>
      <c r="F330" s="67"/>
      <c r="G330" s="45"/>
      <c r="H330"/>
    </row>
    <row r="331" spans="1:8" s="176" customFormat="1" ht="12.1" customHeight="1">
      <c r="A331"/>
      <c r="B331" s="91"/>
      <c r="C331" s="15"/>
      <c r="D331" s="15"/>
      <c r="E331" s="186"/>
      <c r="F331" s="67"/>
      <c r="G331" s="45"/>
      <c r="H331"/>
    </row>
    <row r="332" spans="1:8" s="176" customFormat="1" ht="12.1" customHeight="1">
      <c r="A332"/>
      <c r="B332" s="91"/>
      <c r="C332" s="15"/>
      <c r="D332" s="15"/>
      <c r="E332" s="186"/>
      <c r="F332" s="67"/>
      <c r="G332" s="45"/>
      <c r="H332"/>
    </row>
    <row r="333" spans="1:8" s="176" customFormat="1" ht="12.1" customHeight="1">
      <c r="A333"/>
      <c r="B333" s="91"/>
      <c r="C333" s="15"/>
      <c r="D333" s="15"/>
      <c r="E333" s="186"/>
      <c r="F333" s="67"/>
      <c r="G333" s="45"/>
      <c r="H333"/>
    </row>
    <row r="334" spans="1:8" s="176" customFormat="1" ht="12.1" customHeight="1">
      <c r="A334"/>
      <c r="B334" s="91"/>
      <c r="C334" s="15"/>
      <c r="D334" s="15"/>
      <c r="E334" s="186"/>
      <c r="F334" s="67"/>
      <c r="G334" s="45"/>
      <c r="H334"/>
    </row>
    <row r="335" spans="1:8" s="176" customFormat="1" ht="12.1" customHeight="1">
      <c r="A335"/>
      <c r="B335" s="91"/>
      <c r="C335" s="15"/>
      <c r="D335" s="15"/>
      <c r="E335" s="186"/>
      <c r="F335" s="67"/>
      <c r="G335" s="45"/>
      <c r="H335"/>
    </row>
    <row r="336" spans="1:8" s="176" customFormat="1" ht="12.1" customHeight="1">
      <c r="A336"/>
      <c r="B336" s="91"/>
      <c r="C336" s="15"/>
      <c r="D336" s="15"/>
      <c r="E336" s="186"/>
      <c r="F336" s="67"/>
      <c r="G336" s="45"/>
      <c r="H336"/>
    </row>
    <row r="337" spans="1:8" s="176" customFormat="1" ht="12.1" customHeight="1">
      <c r="A337"/>
      <c r="B337" s="91"/>
      <c r="C337" s="15"/>
      <c r="D337" s="15"/>
      <c r="E337" s="186"/>
      <c r="F337" s="67"/>
      <c r="G337" s="45"/>
      <c r="H337"/>
    </row>
    <row r="338" spans="1:8" s="176" customFormat="1" ht="12.1" customHeight="1">
      <c r="A338"/>
      <c r="B338" s="91"/>
      <c r="C338" s="15"/>
      <c r="D338" s="15"/>
      <c r="E338" s="186"/>
      <c r="F338" s="67"/>
      <c r="G338" s="45"/>
      <c r="H338"/>
    </row>
    <row r="339" spans="1:8" s="176" customFormat="1" ht="12.1" customHeight="1">
      <c r="A339"/>
      <c r="B339" s="91"/>
      <c r="C339" s="15"/>
      <c r="D339" s="15"/>
      <c r="E339" s="186"/>
      <c r="F339" s="67"/>
      <c r="G339" s="45"/>
      <c r="H339"/>
    </row>
    <row r="340" spans="1:8" s="176" customFormat="1" ht="12.1" customHeight="1">
      <c r="A340"/>
      <c r="B340" s="91"/>
      <c r="C340" s="15"/>
      <c r="D340" s="15"/>
      <c r="E340" s="186"/>
      <c r="F340" s="67"/>
      <c r="G340" s="45"/>
      <c r="H340"/>
    </row>
    <row r="341" spans="1:8" s="176" customFormat="1" ht="12.1" customHeight="1">
      <c r="A341"/>
      <c r="B341" s="91"/>
      <c r="C341" s="15"/>
      <c r="D341" s="15"/>
      <c r="E341" s="186"/>
      <c r="F341" s="67"/>
      <c r="G341" s="45"/>
      <c r="H341"/>
    </row>
    <row r="342" spans="1:8" s="176" customFormat="1" ht="12.1" customHeight="1">
      <c r="A342"/>
      <c r="B342" s="91"/>
      <c r="C342" s="15"/>
      <c r="D342" s="15"/>
      <c r="E342" s="186"/>
      <c r="F342" s="67"/>
      <c r="G342" s="45"/>
      <c r="H342"/>
    </row>
    <row r="343" spans="1:8" s="176" customFormat="1" ht="12.1" customHeight="1">
      <c r="A343"/>
      <c r="B343" s="91"/>
      <c r="C343" s="15"/>
      <c r="D343" s="15"/>
      <c r="E343" s="186"/>
      <c r="F343" s="67"/>
      <c r="G343" s="45"/>
      <c r="H343"/>
    </row>
    <row r="344" spans="1:8" s="176" customFormat="1" ht="12.1" customHeight="1">
      <c r="A344"/>
      <c r="B344" s="91"/>
      <c r="C344" s="15"/>
      <c r="D344" s="15"/>
      <c r="E344" s="186"/>
      <c r="F344" s="67"/>
      <c r="G344" s="45"/>
      <c r="H344"/>
    </row>
    <row r="345" spans="1:8" s="176" customFormat="1" ht="12.1" customHeight="1">
      <c r="A345"/>
      <c r="B345" s="91"/>
      <c r="C345" s="15"/>
      <c r="D345" s="15"/>
      <c r="E345" s="186"/>
      <c r="F345" s="67"/>
      <c r="G345" s="45"/>
      <c r="H345"/>
    </row>
    <row r="346" spans="1:8" s="176" customFormat="1" ht="12.1" customHeight="1">
      <c r="A346"/>
      <c r="B346" s="91"/>
      <c r="C346" s="15"/>
      <c r="D346" s="15"/>
      <c r="E346" s="186"/>
      <c r="F346" s="67"/>
      <c r="G346" s="45"/>
      <c r="H346"/>
    </row>
    <row r="347" spans="1:8" s="176" customFormat="1" ht="12.1" customHeight="1">
      <c r="A347"/>
      <c r="B347" s="91"/>
      <c r="C347" s="15"/>
      <c r="D347" s="15"/>
      <c r="E347" s="186"/>
      <c r="F347" s="67"/>
      <c r="G347" s="45"/>
      <c r="H347"/>
    </row>
    <row r="348" spans="1:8" s="176" customFormat="1" ht="12.1" customHeight="1">
      <c r="A348"/>
      <c r="B348" s="91"/>
      <c r="C348" s="15"/>
      <c r="D348" s="15"/>
      <c r="E348" s="186"/>
      <c r="F348" s="67"/>
      <c r="G348" s="45"/>
      <c r="H348"/>
    </row>
    <row r="349" spans="1:8" s="176" customFormat="1" ht="12.1" customHeight="1">
      <c r="A349"/>
      <c r="B349" s="91"/>
      <c r="C349" s="15"/>
      <c r="D349" s="15"/>
      <c r="E349" s="186"/>
      <c r="F349" s="67"/>
      <c r="G349" s="45"/>
      <c r="H349"/>
    </row>
    <row r="350" spans="1:8" s="176" customFormat="1" ht="12.1" customHeight="1">
      <c r="A350"/>
      <c r="B350" s="91"/>
      <c r="C350" s="15"/>
      <c r="D350" s="15"/>
      <c r="E350" s="186"/>
      <c r="F350" s="67"/>
      <c r="G350" s="45"/>
      <c r="H350"/>
    </row>
    <row r="351" spans="1:8" s="50" customFormat="1" ht="12.1" customHeight="1">
      <c r="A351"/>
      <c r="B351" s="49"/>
      <c r="C351" s="15"/>
      <c r="D351" s="15"/>
      <c r="E351" s="64"/>
      <c r="F351" s="67"/>
      <c r="G351" s="45"/>
      <c r="H351"/>
    </row>
    <row r="352" spans="1:8" s="50" customFormat="1" ht="12.1" customHeight="1">
      <c r="A352" s="94" t="s">
        <v>117</v>
      </c>
      <c r="B352" s="49" t="s">
        <v>469</v>
      </c>
      <c r="C352" s="302" t="s">
        <v>8</v>
      </c>
      <c r="D352" s="302">
        <v>1</v>
      </c>
      <c r="E352" s="192"/>
      <c r="F352" s="65"/>
      <c r="G352" s="54"/>
      <c r="H352" s="55"/>
    </row>
    <row r="353" spans="1:8" s="50" customFormat="1" ht="12.1" customHeight="1">
      <c r="A353"/>
      <c r="B353" s="265" t="s">
        <v>480</v>
      </c>
      <c r="C353" s="302"/>
      <c r="D353" s="302"/>
      <c r="E353" s="186"/>
      <c r="F353" s="89"/>
      <c r="G353" s="44"/>
      <c r="H353" s="55"/>
    </row>
    <row r="354" spans="1:8" s="176" customFormat="1" ht="12.1" customHeight="1">
      <c r="A354"/>
      <c r="B354" s="265" t="s">
        <v>481</v>
      </c>
      <c r="C354" s="177"/>
      <c r="D354" s="178"/>
      <c r="E354" s="179"/>
      <c r="F354" s="89"/>
      <c r="G354" s="44"/>
      <c r="H354" s="55"/>
    </row>
    <row r="355" spans="1:8" s="176" customFormat="1" ht="12.1" customHeight="1">
      <c r="A355"/>
      <c r="B355" s="265" t="s">
        <v>482</v>
      </c>
      <c r="C355" s="177"/>
      <c r="D355" s="178"/>
      <c r="E355" s="179"/>
      <c r="F355" s="89"/>
      <c r="G355" s="44"/>
      <c r="H355" s="55"/>
    </row>
    <row r="356" spans="1:8" s="176" customFormat="1" ht="12.1" customHeight="1">
      <c r="A356"/>
      <c r="B356" s="265" t="s">
        <v>483</v>
      </c>
      <c r="C356" s="177"/>
      <c r="D356" s="178"/>
      <c r="E356" s="179"/>
      <c r="F356" s="89"/>
      <c r="G356" s="44"/>
      <c r="H356" s="55"/>
    </row>
    <row r="357" spans="1:8" s="176" customFormat="1" ht="12.1" customHeight="1">
      <c r="A357"/>
      <c r="B357" s="265" t="s">
        <v>470</v>
      </c>
      <c r="C357" s="177"/>
      <c r="D357" s="178"/>
      <c r="E357" s="179"/>
      <c r="F357" s="89"/>
      <c r="G357" s="44"/>
      <c r="H357" s="55"/>
    </row>
    <row r="358" spans="1:8" s="176" customFormat="1" ht="12.1" customHeight="1">
      <c r="A358"/>
      <c r="B358" s="265" t="s">
        <v>471</v>
      </c>
      <c r="C358" s="177"/>
      <c r="D358" s="178"/>
      <c r="E358" s="179"/>
      <c r="F358" s="89"/>
      <c r="G358" s="44"/>
      <c r="H358" s="55"/>
    </row>
    <row r="359" spans="1:8" s="176" customFormat="1" ht="12.1" customHeight="1">
      <c r="A359"/>
      <c r="B359" s="265" t="s">
        <v>472</v>
      </c>
      <c r="C359" s="177"/>
      <c r="D359" s="178"/>
      <c r="E359" s="179"/>
      <c r="F359" s="89"/>
      <c r="G359" s="44"/>
      <c r="H359" s="55"/>
    </row>
    <row r="360" spans="1:8" s="176" customFormat="1" ht="12.1" customHeight="1">
      <c r="A360"/>
      <c r="B360" s="265" t="s">
        <v>473</v>
      </c>
      <c r="C360" s="177"/>
      <c r="D360" s="178"/>
      <c r="E360" s="179"/>
      <c r="F360" s="89"/>
      <c r="G360" s="44"/>
      <c r="H360" s="55"/>
    </row>
    <row r="361" spans="1:8" s="176" customFormat="1" ht="12.1" customHeight="1">
      <c r="A361"/>
      <c r="B361" s="266" t="s">
        <v>474</v>
      </c>
      <c r="C361" s="177"/>
      <c r="D361" s="178"/>
      <c r="E361" s="179"/>
      <c r="F361" s="89"/>
      <c r="G361" s="44"/>
      <c r="H361" s="55"/>
    </row>
    <row r="362" spans="1:8" s="176" customFormat="1" ht="12.1" customHeight="1">
      <c r="A362"/>
      <c r="B362" s="265" t="s">
        <v>475</v>
      </c>
      <c r="C362" s="177"/>
      <c r="D362" s="178"/>
      <c r="E362" s="179"/>
      <c r="F362" s="89"/>
      <c r="G362" s="44"/>
      <c r="H362" s="55"/>
    </row>
    <row r="363" spans="1:8" s="176" customFormat="1" ht="12.1" customHeight="1">
      <c r="A363"/>
      <c r="B363" s="265" t="s">
        <v>476</v>
      </c>
      <c r="C363" s="177"/>
      <c r="D363" s="178"/>
      <c r="E363" s="179"/>
      <c r="F363" s="89"/>
      <c r="G363" s="44"/>
      <c r="H363" s="55"/>
    </row>
    <row r="364" spans="1:8" s="176" customFormat="1" ht="12.1" customHeight="1">
      <c r="A364"/>
      <c r="B364" s="49" t="s">
        <v>477</v>
      </c>
      <c r="F364" s="89"/>
      <c r="G364" s="44"/>
      <c r="H364" s="55"/>
    </row>
    <row r="365" spans="1:8" s="176" customFormat="1" ht="12.1" customHeight="1">
      <c r="A365"/>
      <c r="B365" s="49" t="s">
        <v>478</v>
      </c>
      <c r="F365" s="89"/>
      <c r="G365" s="44"/>
      <c r="H365" s="55"/>
    </row>
    <row r="366" spans="1:8" s="176" customFormat="1" ht="12.1" customHeight="1">
      <c r="A366"/>
      <c r="B366" s="49" t="s">
        <v>479</v>
      </c>
      <c r="F366" s="89"/>
      <c r="G366" s="44"/>
      <c r="H366" s="55"/>
    </row>
    <row r="367" spans="1:8" s="176" customFormat="1" ht="12.1" customHeight="1">
      <c r="A367"/>
      <c r="B367" s="49"/>
      <c r="C367" s="39"/>
      <c r="D367" s="39"/>
      <c r="E367" s="186"/>
      <c r="F367" s="89"/>
      <c r="G367" s="44"/>
      <c r="H367" s="55"/>
    </row>
    <row r="368" spans="1:8" s="176" customFormat="1" ht="12.1" customHeight="1">
      <c r="A368" s="69" t="s">
        <v>121</v>
      </c>
      <c r="B368" s="87" t="s">
        <v>118</v>
      </c>
      <c r="C368" s="39" t="s">
        <v>8</v>
      </c>
      <c r="D368" s="39">
        <v>1</v>
      </c>
      <c r="E368" s="192"/>
      <c r="F368" s="65"/>
      <c r="G368" s="54"/>
      <c r="H368" s="55"/>
    </row>
    <row r="369" spans="1:8" s="176" customFormat="1" ht="12.1" customHeight="1">
      <c r="A369" s="212"/>
      <c r="B369" s="198" t="s">
        <v>124</v>
      </c>
      <c r="C369" s="39"/>
      <c r="D369" s="39"/>
      <c r="E369" s="186"/>
      <c r="F369" s="89"/>
      <c r="G369" s="44"/>
      <c r="H369" s="55"/>
    </row>
    <row r="370" spans="1:8" s="176" customFormat="1" ht="12.1" customHeight="1">
      <c r="A370"/>
      <c r="B370" s="198" t="s">
        <v>125</v>
      </c>
      <c r="C370" s="15"/>
      <c r="D370" s="15"/>
      <c r="E370" s="186"/>
      <c r="F370" s="67"/>
      <c r="G370" s="45"/>
      <c r="H370"/>
    </row>
    <row r="371" spans="1:8" s="176" customFormat="1" ht="12.1" customHeight="1">
      <c r="A371"/>
      <c r="B371" s="198" t="s">
        <v>97</v>
      </c>
      <c r="C371" s="15"/>
      <c r="D371" s="15"/>
      <c r="E371" s="186"/>
      <c r="F371" s="67"/>
      <c r="G371" s="45"/>
      <c r="H371"/>
    </row>
    <row r="372" spans="1:8" s="176" customFormat="1" ht="12.1" customHeight="1">
      <c r="A372"/>
      <c r="B372" s="198" t="s">
        <v>126</v>
      </c>
      <c r="C372" s="15"/>
      <c r="D372" s="15"/>
      <c r="E372" s="186"/>
      <c r="F372" s="67"/>
      <c r="G372" s="45"/>
      <c r="H372"/>
    </row>
    <row r="373" spans="1:8" s="50" customFormat="1" ht="12.1" customHeight="1">
      <c r="A373"/>
      <c r="B373" s="49" t="s">
        <v>484</v>
      </c>
      <c r="C373" s="15"/>
      <c r="D373" s="15"/>
      <c r="E373" s="64"/>
      <c r="F373" s="67"/>
      <c r="G373" s="45"/>
      <c r="H373"/>
    </row>
    <row r="374" spans="1:8" s="176" customFormat="1" ht="12.1" customHeight="1">
      <c r="A374"/>
      <c r="B374" s="287" t="s">
        <v>626</v>
      </c>
      <c r="C374" s="15"/>
      <c r="D374" s="15"/>
      <c r="E374" s="186"/>
      <c r="F374" s="67"/>
      <c r="G374" s="45"/>
      <c r="H374"/>
    </row>
    <row r="375" spans="1:8" s="176" customFormat="1" ht="12.1" customHeight="1">
      <c r="A375"/>
      <c r="B375" s="49" t="s">
        <v>486</v>
      </c>
      <c r="C375" s="15"/>
      <c r="D375" s="15"/>
      <c r="E375" s="186"/>
      <c r="F375" s="67"/>
      <c r="G375" s="45"/>
      <c r="H375"/>
    </row>
    <row r="376" spans="1:8" s="50" customFormat="1" ht="12.1" customHeight="1">
      <c r="A376"/>
      <c r="B376" s="261" t="s">
        <v>484</v>
      </c>
      <c r="C376" s="15"/>
      <c r="D376" s="15"/>
      <c r="E376" s="64"/>
      <c r="F376" s="67"/>
      <c r="G376" s="45"/>
      <c r="H376"/>
    </row>
    <row r="377" spans="1:8" s="176" customFormat="1" ht="12.1" customHeight="1">
      <c r="A377" s="69" t="s">
        <v>122</v>
      </c>
      <c r="B377" s="87" t="s">
        <v>118</v>
      </c>
      <c r="C377" s="39" t="s">
        <v>8</v>
      </c>
      <c r="D377" s="39">
        <v>1</v>
      </c>
      <c r="E377" s="192"/>
      <c r="F377" s="65"/>
      <c r="G377" s="54"/>
      <c r="H377" s="55"/>
    </row>
    <row r="378" spans="1:8" s="176" customFormat="1" ht="12.1" customHeight="1">
      <c r="A378" s="212"/>
      <c r="B378" s="198" t="s">
        <v>124</v>
      </c>
      <c r="C378" s="39"/>
      <c r="D378" s="39"/>
      <c r="E378" s="186"/>
      <c r="F378" s="89"/>
      <c r="G378" s="44"/>
      <c r="H378" s="55"/>
    </row>
    <row r="379" spans="1:8" s="176" customFormat="1" ht="12.1" customHeight="1">
      <c r="A379"/>
      <c r="B379" s="198" t="s">
        <v>125</v>
      </c>
      <c r="C379" s="15"/>
      <c r="D379" s="15"/>
      <c r="E379" s="186"/>
      <c r="F379" s="67"/>
      <c r="G379" s="45"/>
      <c r="H379"/>
    </row>
    <row r="380" spans="1:8" s="176" customFormat="1" ht="12.1" customHeight="1">
      <c r="A380"/>
      <c r="B380" s="198" t="s">
        <v>97</v>
      </c>
      <c r="C380" s="15"/>
      <c r="D380" s="15"/>
      <c r="E380" s="186"/>
      <c r="F380" s="67"/>
      <c r="G380" s="45"/>
      <c r="H380"/>
    </row>
    <row r="381" spans="1:8" s="176" customFormat="1" ht="12.1" customHeight="1">
      <c r="A381"/>
      <c r="B381" s="198" t="s">
        <v>126</v>
      </c>
      <c r="C381" s="15"/>
      <c r="D381" s="15"/>
      <c r="E381" s="186"/>
      <c r="F381" s="67"/>
      <c r="G381" s="45"/>
      <c r="H381"/>
    </row>
    <row r="382" spans="1:8" s="176" customFormat="1" ht="12.1" customHeight="1">
      <c r="A382"/>
      <c r="B382" s="49" t="s">
        <v>484</v>
      </c>
      <c r="C382" s="15"/>
      <c r="D382" s="15"/>
      <c r="E382" s="186"/>
      <c r="F382" s="67"/>
      <c r="G382" s="45"/>
      <c r="H382"/>
    </row>
    <row r="383" spans="1:8" s="176" customFormat="1" ht="12.1" customHeight="1">
      <c r="A383"/>
      <c r="B383" s="287" t="s">
        <v>627</v>
      </c>
      <c r="C383" s="15"/>
      <c r="D383" s="15"/>
      <c r="E383" s="186"/>
      <c r="F383" s="67"/>
      <c r="G383" s="45"/>
      <c r="H383"/>
    </row>
    <row r="384" spans="1:8" s="176" customFormat="1" ht="12.1" customHeight="1">
      <c r="A384"/>
      <c r="B384" s="49" t="s">
        <v>485</v>
      </c>
      <c r="C384" s="15"/>
      <c r="D384" s="15"/>
      <c r="E384" s="186"/>
      <c r="F384" s="67"/>
      <c r="G384" s="45"/>
      <c r="H384"/>
    </row>
    <row r="385" spans="1:8" s="176" customFormat="1" ht="12.1" customHeight="1">
      <c r="A385"/>
      <c r="B385" s="261" t="s">
        <v>484</v>
      </c>
      <c r="C385" s="15"/>
      <c r="D385" s="15"/>
      <c r="E385" s="186"/>
      <c r="F385" s="67"/>
      <c r="G385" s="45"/>
      <c r="H385"/>
    </row>
    <row r="386" spans="1:8" s="176" customFormat="1" ht="12.1" customHeight="1">
      <c r="A386" s="69" t="s">
        <v>127</v>
      </c>
      <c r="B386" s="213" t="s">
        <v>488</v>
      </c>
      <c r="C386" s="39" t="s">
        <v>8</v>
      </c>
      <c r="D386" s="39">
        <v>1</v>
      </c>
      <c r="E386" s="192"/>
      <c r="F386" s="65"/>
      <c r="G386" s="54"/>
      <c r="H386" s="55"/>
    </row>
    <row r="387" spans="1:8" s="176" customFormat="1" ht="24" customHeight="1">
      <c r="A387"/>
      <c r="B387" s="87" t="s">
        <v>492</v>
      </c>
      <c r="C387" s="39"/>
      <c r="D387" s="39"/>
      <c r="E387" s="186"/>
      <c r="F387" s="89"/>
      <c r="G387" s="44"/>
      <c r="H387" s="55"/>
    </row>
    <row r="388" spans="1:8" s="176" customFormat="1" ht="12.1" customHeight="1">
      <c r="A388"/>
      <c r="B388" s="90" t="s">
        <v>487</v>
      </c>
      <c r="C388" s="15"/>
      <c r="D388" s="15"/>
      <c r="E388" s="186"/>
      <c r="F388" s="67"/>
      <c r="G388" s="45"/>
      <c r="H388"/>
    </row>
    <row r="389" spans="1:8" s="176" customFormat="1" ht="12.1" customHeight="1">
      <c r="A389"/>
      <c r="B389" s="87"/>
      <c r="C389" s="15"/>
      <c r="D389" s="15"/>
      <c r="E389" s="186"/>
      <c r="F389" s="67"/>
      <c r="G389" s="45"/>
      <c r="H389"/>
    </row>
    <row r="390" spans="1:8" s="176" customFormat="1" ht="21.1" customHeight="1">
      <c r="A390" s="69" t="s">
        <v>123</v>
      </c>
      <c r="B390" s="87" t="s">
        <v>612</v>
      </c>
      <c r="C390" s="39" t="s">
        <v>8</v>
      </c>
      <c r="D390" s="39">
        <v>1</v>
      </c>
      <c r="E390" s="192"/>
      <c r="F390" s="65"/>
      <c r="G390" s="54"/>
      <c r="H390" s="55"/>
    </row>
    <row r="391" spans="1:8" s="176" customFormat="1" ht="21.1" customHeight="1">
      <c r="A391" s="69"/>
      <c r="B391" s="87" t="s">
        <v>613</v>
      </c>
      <c r="C391" s="263"/>
      <c r="D391" s="263"/>
      <c r="E391" s="192"/>
      <c r="F391" s="65"/>
      <c r="G391" s="54"/>
      <c r="H391" s="55"/>
    </row>
    <row r="392" spans="1:8" s="176" customFormat="1" ht="12.1" customHeight="1">
      <c r="A392" s="212"/>
      <c r="B392" s="198" t="s">
        <v>493</v>
      </c>
      <c r="C392" s="39"/>
      <c r="D392" s="39"/>
      <c r="E392" s="186"/>
      <c r="F392" s="89"/>
      <c r="G392" s="44"/>
      <c r="H392" s="55"/>
    </row>
    <row r="393" spans="1:8" s="176" customFormat="1" ht="12.1" customHeight="1">
      <c r="A393"/>
      <c r="B393" s="198" t="s">
        <v>494</v>
      </c>
      <c r="C393" s="15"/>
      <c r="D393" s="15"/>
      <c r="E393" s="186"/>
      <c r="F393" s="67"/>
      <c r="G393" s="45"/>
      <c r="H393"/>
    </row>
    <row r="394" spans="1:8" s="176" customFormat="1" ht="12.1" customHeight="1">
      <c r="A394"/>
      <c r="B394" s="198" t="s">
        <v>97</v>
      </c>
      <c r="C394" s="15"/>
      <c r="D394" s="15"/>
      <c r="E394" s="186"/>
      <c r="F394" s="67"/>
      <c r="G394" s="45"/>
      <c r="H394"/>
    </row>
    <row r="395" spans="1:8" s="176" customFormat="1" ht="12.1" customHeight="1">
      <c r="A395"/>
      <c r="B395" s="198" t="s">
        <v>495</v>
      </c>
      <c r="C395" s="15"/>
      <c r="D395" s="15"/>
      <c r="E395" s="186"/>
      <c r="F395" s="67"/>
      <c r="G395" s="45"/>
      <c r="H395"/>
    </row>
    <row r="396" spans="1:8" s="176" customFormat="1" ht="12.1" customHeight="1">
      <c r="A396"/>
      <c r="B396" s="198" t="s">
        <v>98</v>
      </c>
      <c r="C396" s="15"/>
      <c r="D396" s="15"/>
      <c r="E396" s="186"/>
      <c r="F396" s="67"/>
      <c r="G396" s="45"/>
      <c r="H396"/>
    </row>
    <row r="397" spans="1:8" s="176" customFormat="1" ht="12.1" customHeight="1">
      <c r="A397"/>
      <c r="B397" s="49" t="s">
        <v>484</v>
      </c>
      <c r="C397" s="15"/>
      <c r="D397" s="15"/>
      <c r="E397" s="186"/>
      <c r="F397" s="67"/>
      <c r="G397" s="45"/>
      <c r="H397"/>
    </row>
    <row r="398" spans="1:8" s="176" customFormat="1" ht="12.1" customHeight="1">
      <c r="A398"/>
      <c r="B398" s="287" t="s">
        <v>628</v>
      </c>
      <c r="C398" s="15"/>
      <c r="D398" s="15"/>
      <c r="E398" s="186"/>
      <c r="F398" s="67"/>
      <c r="G398" s="45"/>
      <c r="H398"/>
    </row>
    <row r="399" spans="1:8" s="176" customFormat="1" ht="12.1" customHeight="1">
      <c r="A399"/>
      <c r="B399" s="49" t="s">
        <v>497</v>
      </c>
      <c r="C399" s="15"/>
      <c r="D399" s="15"/>
      <c r="E399" s="186"/>
      <c r="F399" s="67"/>
      <c r="G399" s="45"/>
      <c r="H399"/>
    </row>
    <row r="400" spans="1:8" s="50" customFormat="1" ht="12.1" customHeight="1">
      <c r="A400"/>
      <c r="B400" s="57"/>
      <c r="C400" s="15"/>
      <c r="D400" s="15"/>
      <c r="E400" s="64"/>
      <c r="F400" s="67"/>
      <c r="G400" s="45"/>
      <c r="H400"/>
    </row>
    <row r="401" spans="1:8" s="176" customFormat="1" ht="12.1" customHeight="1">
      <c r="A401" s="69" t="s">
        <v>301</v>
      </c>
      <c r="B401" s="87" t="s">
        <v>302</v>
      </c>
      <c r="C401" s="39" t="s">
        <v>8</v>
      </c>
      <c r="D401" s="39">
        <v>1</v>
      </c>
      <c r="E401" s="192"/>
      <c r="F401" s="65"/>
      <c r="G401" s="54"/>
      <c r="H401" s="55"/>
    </row>
    <row r="402" spans="1:8" s="176" customFormat="1" ht="12.1" customHeight="1">
      <c r="A402" s="69"/>
      <c r="B402" s="49" t="s">
        <v>308</v>
      </c>
      <c r="C402" s="39"/>
      <c r="D402" s="39"/>
      <c r="E402" s="186"/>
      <c r="F402" s="89"/>
      <c r="G402" s="44"/>
      <c r="H402" s="55"/>
    </row>
    <row r="403" spans="1:8" s="176" customFormat="1" ht="12.1" customHeight="1">
      <c r="A403"/>
      <c r="B403" s="57"/>
      <c r="C403" s="15"/>
      <c r="D403" s="15"/>
      <c r="E403" s="186"/>
      <c r="F403" s="67"/>
      <c r="G403" s="45"/>
      <c r="H403"/>
    </row>
    <row r="404" spans="1:8" s="50" customFormat="1" ht="12.1" customHeight="1">
      <c r="A404" s="69" t="s">
        <v>44</v>
      </c>
      <c r="B404" s="87" t="s">
        <v>62</v>
      </c>
      <c r="C404" s="39" t="s">
        <v>8</v>
      </c>
      <c r="D404" s="39">
        <v>1</v>
      </c>
      <c r="E404" s="47"/>
      <c r="F404" s="65"/>
      <c r="G404" s="54"/>
      <c r="H404" s="55"/>
    </row>
    <row r="405" spans="1:8" s="50" customFormat="1" ht="12.1" customHeight="1">
      <c r="A405" s="69"/>
      <c r="B405" s="49" t="s">
        <v>63</v>
      </c>
      <c r="C405" s="39"/>
      <c r="D405" s="39"/>
      <c r="E405" s="64"/>
      <c r="F405" s="89"/>
      <c r="G405" s="44"/>
      <c r="H405" s="55"/>
    </row>
    <row r="406" spans="1:8" s="176" customFormat="1" ht="12.1" customHeight="1">
      <c r="A406" s="69"/>
      <c r="B406" s="49"/>
      <c r="C406" s="39"/>
      <c r="D406" s="39"/>
      <c r="E406" s="186"/>
      <c r="F406" s="89"/>
      <c r="G406" s="44"/>
      <c r="H406" s="55"/>
    </row>
    <row r="407" spans="1:8" s="176" customFormat="1" ht="12.1" customHeight="1">
      <c r="A407" s="69" t="s">
        <v>45</v>
      </c>
      <c r="B407" s="87" t="s">
        <v>315</v>
      </c>
      <c r="C407" s="39" t="s">
        <v>8</v>
      </c>
      <c r="D407" s="39">
        <v>1</v>
      </c>
      <c r="E407" s="192"/>
      <c r="F407" s="65"/>
      <c r="G407" s="54"/>
      <c r="H407" s="55"/>
    </row>
    <row r="408" spans="1:8" s="176" customFormat="1" ht="12.1" customHeight="1">
      <c r="A408" s="69"/>
      <c r="B408" s="49" t="s">
        <v>515</v>
      </c>
      <c r="C408" s="39"/>
      <c r="D408" s="39"/>
      <c r="E408" s="186"/>
      <c r="F408" s="89"/>
      <c r="G408" s="44"/>
      <c r="H408" s="55"/>
    </row>
    <row r="409" spans="1:8" s="50" customFormat="1" ht="12.1" customHeight="1">
      <c r="A409" s="176"/>
      <c r="B409" s="176"/>
      <c r="C409" s="176"/>
      <c r="D409" s="176"/>
      <c r="E409" s="176"/>
      <c r="F409" s="176"/>
      <c r="G409" s="176"/>
      <c r="H409" s="176"/>
    </row>
    <row r="410" spans="1:8" s="176" customFormat="1" ht="12.1" customHeight="1">
      <c r="A410" s="76" t="s">
        <v>313</v>
      </c>
      <c r="B410" s="87" t="s">
        <v>310</v>
      </c>
      <c r="C410" s="39" t="s">
        <v>8</v>
      </c>
      <c r="D410" s="39">
        <v>1</v>
      </c>
      <c r="E410" s="192"/>
      <c r="F410" s="65"/>
      <c r="G410" s="54"/>
      <c r="H410" s="55"/>
    </row>
    <row r="411" spans="1:8" s="176" customFormat="1" ht="12.1" customHeight="1">
      <c r="A411" s="40"/>
      <c r="B411" s="49" t="s">
        <v>311</v>
      </c>
      <c r="C411" s="39"/>
      <c r="D411" s="39"/>
      <c r="E411" s="186"/>
      <c r="F411" s="89"/>
      <c r="G411" s="44"/>
      <c r="H411" s="55"/>
    </row>
    <row r="412" spans="1:8" s="176" customFormat="1" ht="12.1" customHeight="1">
      <c r="A412" s="40"/>
      <c r="B412" s="49"/>
      <c r="C412" s="39"/>
      <c r="D412" s="39"/>
      <c r="E412" s="186"/>
      <c r="F412" s="89"/>
      <c r="G412" s="44"/>
      <c r="H412" s="55"/>
    </row>
    <row r="413" spans="1:8" s="176" customFormat="1" ht="12.1" customHeight="1">
      <c r="A413" s="76" t="s">
        <v>312</v>
      </c>
      <c r="B413" s="87" t="s">
        <v>314</v>
      </c>
      <c r="C413" s="39" t="s">
        <v>8</v>
      </c>
      <c r="D413" s="39">
        <v>1</v>
      </c>
      <c r="E413" s="192"/>
      <c r="F413" s="65"/>
      <c r="G413" s="54"/>
      <c r="H413" s="55"/>
    </row>
    <row r="414" spans="1:8" s="176" customFormat="1" ht="12.1" customHeight="1">
      <c r="A414" s="40"/>
      <c r="B414" s="49" t="s">
        <v>516</v>
      </c>
      <c r="C414" s="39"/>
      <c r="D414" s="39"/>
      <c r="E414" s="186"/>
      <c r="F414" s="89"/>
      <c r="G414" s="44"/>
      <c r="H414" s="55"/>
    </row>
    <row r="415" spans="1:8" s="176" customFormat="1" ht="12.1" customHeight="1">
      <c r="A415" s="69"/>
      <c r="B415" s="49"/>
      <c r="C415" s="39"/>
      <c r="D415" s="39"/>
      <c r="E415" s="186"/>
      <c r="F415" s="89"/>
      <c r="G415" s="44"/>
      <c r="H415" s="55"/>
    </row>
    <row r="416" spans="1:8" s="176" customFormat="1" ht="12.1" customHeight="1">
      <c r="A416" s="69" t="s">
        <v>298</v>
      </c>
      <c r="B416" s="87" t="s">
        <v>498</v>
      </c>
      <c r="C416" s="39" t="s">
        <v>8</v>
      </c>
      <c r="D416" s="39">
        <v>1</v>
      </c>
      <c r="E416" s="47"/>
      <c r="F416" s="65"/>
      <c r="G416" s="54"/>
      <c r="H416" s="55"/>
    </row>
    <row r="417" spans="1:8" s="176" customFormat="1" ht="12.1" customHeight="1">
      <c r="A417" s="69"/>
      <c r="B417" s="49" t="s">
        <v>299</v>
      </c>
      <c r="C417" s="39"/>
      <c r="D417" s="39"/>
      <c r="E417" s="64"/>
      <c r="F417" s="89"/>
      <c r="G417" s="44"/>
      <c r="H417" s="55"/>
    </row>
    <row r="418" spans="1:8" s="176" customFormat="1" ht="12.1" customHeight="1">
      <c r="A418" s="69"/>
      <c r="B418" s="49"/>
      <c r="C418" s="39"/>
      <c r="D418" s="39"/>
      <c r="E418" s="186"/>
      <c r="F418" s="89"/>
      <c r="G418" s="44"/>
      <c r="H418" s="55"/>
    </row>
    <row r="419" spans="1:8" s="176" customFormat="1" ht="12.1" customHeight="1">
      <c r="A419" s="69" t="s">
        <v>317</v>
      </c>
      <c r="B419" s="87" t="s">
        <v>39</v>
      </c>
      <c r="C419" s="39" t="s">
        <v>8</v>
      </c>
      <c r="D419" s="39">
        <v>5</v>
      </c>
      <c r="E419" s="192"/>
      <c r="F419" s="65"/>
      <c r="G419" s="54"/>
      <c r="H419" s="55"/>
    </row>
    <row r="420" spans="1:8" s="176" customFormat="1" ht="12.1" customHeight="1">
      <c r="A420" s="69"/>
      <c r="B420" s="49" t="s">
        <v>67</v>
      </c>
      <c r="C420" s="39"/>
      <c r="D420" s="39"/>
      <c r="E420" s="186"/>
      <c r="F420" s="89"/>
      <c r="G420" s="44"/>
      <c r="H420" s="55"/>
    </row>
    <row r="421" spans="1:8" s="176" customFormat="1" ht="12.1" customHeight="1">
      <c r="A421" s="69"/>
      <c r="B421" s="49"/>
      <c r="C421" s="39"/>
      <c r="D421" s="39"/>
      <c r="E421" s="186"/>
      <c r="F421" s="89"/>
      <c r="G421" s="44"/>
      <c r="H421" s="55"/>
    </row>
    <row r="422" spans="1:8" s="176" customFormat="1" ht="12.1" customHeight="1">
      <c r="A422" s="69" t="s">
        <v>320</v>
      </c>
      <c r="B422" s="87" t="s">
        <v>322</v>
      </c>
      <c r="C422" s="39" t="s">
        <v>8</v>
      </c>
      <c r="D422" s="39">
        <v>23</v>
      </c>
      <c r="E422" s="192"/>
      <c r="F422" s="65"/>
      <c r="G422" s="54"/>
      <c r="H422" s="55"/>
    </row>
    <row r="423" spans="1:8" s="176" customFormat="1" ht="12.1" customHeight="1">
      <c r="A423" s="69"/>
      <c r="B423" s="49" t="s">
        <v>321</v>
      </c>
      <c r="C423" s="39"/>
      <c r="D423" s="39"/>
      <c r="E423" s="186"/>
      <c r="F423" s="89"/>
      <c r="G423" s="44"/>
      <c r="H423" s="55"/>
    </row>
    <row r="424" spans="1:8" s="50" customFormat="1" ht="12.1" customHeight="1">
      <c r="A424" s="69"/>
      <c r="B424" s="57"/>
      <c r="C424" s="15"/>
      <c r="D424" s="15"/>
      <c r="E424" s="64"/>
      <c r="F424" s="67"/>
      <c r="G424" s="45"/>
      <c r="H424"/>
    </row>
    <row r="425" spans="1:8" s="176" customFormat="1" ht="12.1" customHeight="1">
      <c r="A425" s="69" t="s">
        <v>333</v>
      </c>
      <c r="B425" s="87" t="s">
        <v>322</v>
      </c>
      <c r="C425" s="39" t="s">
        <v>8</v>
      </c>
      <c r="D425" s="39">
        <v>4</v>
      </c>
      <c r="E425" s="192"/>
      <c r="F425" s="65"/>
      <c r="G425" s="54"/>
      <c r="H425" s="55"/>
    </row>
    <row r="426" spans="1:8" s="176" customFormat="1" ht="12.1" customHeight="1">
      <c r="A426" s="69"/>
      <c r="B426" s="49" t="s">
        <v>327</v>
      </c>
      <c r="C426" s="39"/>
      <c r="D426" s="39"/>
      <c r="E426" s="186"/>
      <c r="F426" s="89"/>
      <c r="G426" s="44"/>
      <c r="H426" s="55"/>
    </row>
    <row r="427" spans="1:8" s="176" customFormat="1" ht="12.1" customHeight="1">
      <c r="A427" s="69"/>
      <c r="B427" s="57"/>
      <c r="C427" s="15"/>
      <c r="D427" s="15"/>
      <c r="E427" s="186"/>
      <c r="F427" s="67"/>
      <c r="G427" s="45"/>
      <c r="H427"/>
    </row>
    <row r="428" spans="1:8" s="176" customFormat="1" ht="12.1" customHeight="1">
      <c r="A428" s="69" t="s">
        <v>373</v>
      </c>
      <c r="B428" s="87" t="s">
        <v>498</v>
      </c>
      <c r="C428" s="39" t="s">
        <v>8</v>
      </c>
      <c r="D428" s="39">
        <v>6</v>
      </c>
      <c r="E428" s="192"/>
      <c r="F428" s="65"/>
      <c r="G428" s="54"/>
      <c r="H428" s="55"/>
    </row>
    <row r="429" spans="1:8" s="176" customFormat="1" ht="12.1" customHeight="1">
      <c r="A429" s="69"/>
      <c r="B429" s="49" t="s">
        <v>374</v>
      </c>
      <c r="C429" s="39"/>
      <c r="D429" s="39"/>
      <c r="E429" s="186"/>
      <c r="F429" s="89"/>
      <c r="G429" s="44"/>
      <c r="H429" s="55"/>
    </row>
    <row r="430" spans="1:8" s="176" customFormat="1" ht="12.1" customHeight="1">
      <c r="A430" s="69"/>
      <c r="B430" s="57"/>
      <c r="C430" s="15"/>
      <c r="D430" s="15"/>
      <c r="E430" s="186"/>
      <c r="F430" s="67"/>
      <c r="G430" s="45"/>
      <c r="H430"/>
    </row>
    <row r="431" spans="1:8" s="50" customFormat="1" ht="12.1" customHeight="1">
      <c r="A431" s="69" t="s">
        <v>46</v>
      </c>
      <c r="B431" s="87" t="s">
        <v>43</v>
      </c>
      <c r="C431" s="39" t="s">
        <v>8</v>
      </c>
      <c r="D431" s="39">
        <v>1</v>
      </c>
      <c r="E431" s="47"/>
      <c r="F431" s="65"/>
      <c r="G431" s="54"/>
      <c r="H431" s="55"/>
    </row>
    <row r="432" spans="1:8" s="50" customFormat="1" ht="12.1" customHeight="1">
      <c r="A432" s="69"/>
      <c r="B432" s="49" t="s">
        <v>305</v>
      </c>
      <c r="C432" s="39"/>
      <c r="D432" s="39"/>
      <c r="E432" s="64"/>
      <c r="F432" s="89"/>
      <c r="G432" s="44"/>
      <c r="H432" s="55"/>
    </row>
    <row r="433" spans="1:8" s="50" customFormat="1" ht="12.1" customHeight="1">
      <c r="A433" s="69"/>
      <c r="B433" s="49" t="s">
        <v>41</v>
      </c>
      <c r="C433" s="39"/>
      <c r="D433" s="39"/>
      <c r="E433" s="64"/>
      <c r="F433" s="89"/>
      <c r="G433" s="44"/>
      <c r="H433" s="55"/>
    </row>
    <row r="434" spans="1:8" s="50" customFormat="1" ht="12.1" customHeight="1">
      <c r="A434" s="69"/>
      <c r="B434" s="49" t="s">
        <v>42</v>
      </c>
      <c r="C434" s="39"/>
      <c r="D434" s="39"/>
      <c r="E434" s="64"/>
      <c r="F434" s="89"/>
      <c r="G434" s="44"/>
      <c r="H434" s="55"/>
    </row>
    <row r="435" spans="1:8" s="50" customFormat="1" ht="12.1" customHeight="1">
      <c r="A435" s="69"/>
      <c r="B435" s="49" t="s">
        <v>89</v>
      </c>
      <c r="C435" s="15"/>
      <c r="D435" s="15"/>
      <c r="E435" s="64"/>
      <c r="F435" s="67"/>
      <c r="G435" s="45"/>
      <c r="H435"/>
    </row>
    <row r="436" spans="1:8" s="50" customFormat="1" ht="12.1" customHeight="1">
      <c r="A436" s="69"/>
      <c r="B436" s="57"/>
      <c r="C436" s="15"/>
      <c r="D436" s="15"/>
      <c r="E436" s="64"/>
      <c r="F436" s="67"/>
      <c r="G436" s="45"/>
      <c r="H436"/>
    </row>
    <row r="437" spans="1:8" s="50" customFormat="1" ht="12.1" customHeight="1">
      <c r="A437" s="69" t="s">
        <v>106</v>
      </c>
      <c r="B437" s="87" t="s">
        <v>43</v>
      </c>
      <c r="C437" s="39" t="s">
        <v>8</v>
      </c>
      <c r="D437" s="39">
        <v>1</v>
      </c>
      <c r="E437" s="47"/>
      <c r="F437" s="65"/>
      <c r="G437" s="54"/>
      <c r="H437" s="55"/>
    </row>
    <row r="438" spans="1:8" s="50" customFormat="1" ht="12.1" customHeight="1">
      <c r="A438" s="69"/>
      <c r="B438" s="49" t="s">
        <v>90</v>
      </c>
      <c r="C438" s="39"/>
      <c r="D438" s="39"/>
      <c r="E438" s="64"/>
      <c r="F438" s="89"/>
      <c r="G438" s="44"/>
      <c r="H438" s="55"/>
    </row>
    <row r="439" spans="1:8" s="50" customFormat="1" ht="12.1" customHeight="1">
      <c r="A439" s="69"/>
      <c r="B439" s="49" t="s">
        <v>41</v>
      </c>
      <c r="C439" s="39"/>
      <c r="D439" s="39"/>
      <c r="E439" s="64"/>
      <c r="F439" s="89"/>
      <c r="G439" s="44"/>
      <c r="H439" s="55"/>
    </row>
    <row r="440" spans="1:8" s="50" customFormat="1" ht="12.1" customHeight="1">
      <c r="A440" s="69"/>
      <c r="B440" s="49" t="s">
        <v>42</v>
      </c>
      <c r="C440" s="39"/>
      <c r="D440" s="39"/>
      <c r="E440" s="64"/>
      <c r="F440" s="89"/>
      <c r="G440" s="44"/>
      <c r="H440" s="55"/>
    </row>
    <row r="441" spans="1:8" s="50" customFormat="1" ht="12.1" customHeight="1">
      <c r="A441" s="69"/>
      <c r="B441" s="49" t="s">
        <v>89</v>
      </c>
      <c r="C441" s="15"/>
      <c r="D441" s="15"/>
      <c r="E441" s="64"/>
      <c r="F441" s="67"/>
      <c r="G441" s="45"/>
      <c r="H441"/>
    </row>
    <row r="442" spans="1:8" s="50" customFormat="1" ht="12.1" customHeight="1">
      <c r="A442" s="69"/>
      <c r="B442" s="57"/>
      <c r="C442" s="15"/>
      <c r="D442" s="15"/>
      <c r="E442" s="64"/>
      <c r="F442" s="67"/>
      <c r="G442" s="45"/>
      <c r="H442"/>
    </row>
    <row r="443" spans="1:8" s="50" customFormat="1" ht="12.1" customHeight="1">
      <c r="A443" s="69" t="s">
        <v>94</v>
      </c>
      <c r="B443" s="87" t="s">
        <v>43</v>
      </c>
      <c r="C443" s="39" t="s">
        <v>8</v>
      </c>
      <c r="D443" s="39">
        <v>2</v>
      </c>
      <c r="E443" s="47"/>
      <c r="F443" s="65"/>
      <c r="G443" s="54"/>
      <c r="H443" s="55"/>
    </row>
    <row r="444" spans="1:8" s="50" customFormat="1" ht="12.1" customHeight="1">
      <c r="A444" s="69"/>
      <c r="B444" s="49" t="s">
        <v>307</v>
      </c>
      <c r="C444" s="39"/>
      <c r="D444" s="39"/>
      <c r="E444" s="64"/>
      <c r="F444" s="89"/>
      <c r="G444" s="44"/>
      <c r="H444" s="55"/>
    </row>
    <row r="445" spans="1:8" s="50" customFormat="1" ht="12.1" customHeight="1">
      <c r="A445" s="69"/>
      <c r="B445" s="49" t="s">
        <v>41</v>
      </c>
      <c r="C445" s="39"/>
      <c r="D445" s="39"/>
      <c r="E445" s="64"/>
      <c r="F445" s="89"/>
      <c r="G445" s="44"/>
      <c r="H445" s="55"/>
    </row>
    <row r="446" spans="1:8" s="50" customFormat="1" ht="12.1" customHeight="1">
      <c r="A446" s="69"/>
      <c r="B446" s="49" t="s">
        <v>42</v>
      </c>
      <c r="C446" s="39"/>
      <c r="D446" s="39"/>
      <c r="E446" s="64"/>
      <c r="F446" s="89"/>
      <c r="G446" s="44"/>
      <c r="H446" s="55"/>
    </row>
    <row r="447" spans="1:8" s="50" customFormat="1" ht="12.1" customHeight="1">
      <c r="A447" s="69"/>
      <c r="B447" s="49" t="s">
        <v>89</v>
      </c>
      <c r="C447" s="15"/>
      <c r="D447" s="15"/>
      <c r="E447" s="64"/>
      <c r="F447" s="67"/>
      <c r="G447" s="45"/>
      <c r="H447"/>
    </row>
    <row r="448" spans="1:8" s="50" customFormat="1" ht="12.1" customHeight="1">
      <c r="A448" s="69"/>
      <c r="B448" s="57"/>
      <c r="C448" s="15"/>
      <c r="D448" s="15"/>
      <c r="E448" s="64"/>
      <c r="F448" s="67"/>
      <c r="G448" s="45"/>
      <c r="H448"/>
    </row>
    <row r="449" spans="1:8" s="176" customFormat="1" ht="12.1" customHeight="1">
      <c r="A449" s="69" t="s">
        <v>521</v>
      </c>
      <c r="B449" s="87" t="s">
        <v>43</v>
      </c>
      <c r="C449" s="39" t="s">
        <v>8</v>
      </c>
      <c r="D449" s="39">
        <v>1</v>
      </c>
      <c r="E449" s="192"/>
      <c r="F449" s="65"/>
      <c r="G449" s="54"/>
      <c r="H449" s="55"/>
    </row>
    <row r="450" spans="1:8" s="176" customFormat="1" ht="12.1" customHeight="1">
      <c r="A450" s="69"/>
      <c r="B450" s="49" t="s">
        <v>522</v>
      </c>
      <c r="C450" s="39"/>
      <c r="D450" s="39"/>
      <c r="E450" s="186"/>
      <c r="F450" s="89"/>
      <c r="G450" s="44"/>
      <c r="H450" s="55"/>
    </row>
    <row r="451" spans="1:8" s="176" customFormat="1" ht="12.1" customHeight="1">
      <c r="A451" s="69"/>
      <c r="B451" s="49" t="s">
        <v>41</v>
      </c>
      <c r="C451" s="39"/>
      <c r="D451" s="39"/>
      <c r="E451" s="186"/>
      <c r="F451" s="89"/>
      <c r="G451" s="44"/>
      <c r="H451" s="55"/>
    </row>
    <row r="452" spans="1:8" s="176" customFormat="1" ht="12.1" customHeight="1">
      <c r="A452" s="69"/>
      <c r="B452" s="49" t="s">
        <v>42</v>
      </c>
      <c r="C452" s="39"/>
      <c r="D452" s="39"/>
      <c r="E452" s="186"/>
      <c r="F452" s="89"/>
      <c r="G452" s="44"/>
      <c r="H452" s="55"/>
    </row>
    <row r="453" spans="1:8" s="176" customFormat="1" ht="12.1" customHeight="1">
      <c r="A453" s="69"/>
      <c r="B453" s="49" t="s">
        <v>89</v>
      </c>
      <c r="C453" s="15"/>
      <c r="D453" s="15"/>
      <c r="E453" s="186"/>
      <c r="F453" s="67"/>
      <c r="G453" s="45"/>
      <c r="H453"/>
    </row>
    <row r="454" spans="1:8" s="176" customFormat="1" ht="12.1" customHeight="1">
      <c r="A454" s="69"/>
      <c r="B454" s="57"/>
      <c r="C454" s="15"/>
      <c r="D454" s="15"/>
      <c r="E454" s="186"/>
      <c r="F454" s="67"/>
      <c r="G454" s="45"/>
      <c r="H454"/>
    </row>
    <row r="455" spans="1:8" s="50" customFormat="1" ht="12.1" customHeight="1">
      <c r="A455" s="69" t="s">
        <v>47</v>
      </c>
      <c r="B455" s="87" t="s">
        <v>316</v>
      </c>
      <c r="C455" s="39" t="s">
        <v>8</v>
      </c>
      <c r="D455" s="39">
        <v>4</v>
      </c>
      <c r="E455" s="47"/>
      <c r="F455" s="65"/>
      <c r="G455" s="54"/>
      <c r="H455" s="55"/>
    </row>
    <row r="456" spans="1:8" s="50" customFormat="1" ht="12.1" customHeight="1">
      <c r="A456" s="69"/>
      <c r="B456" s="49" t="s">
        <v>501</v>
      </c>
      <c r="C456" s="39"/>
      <c r="D456" s="39"/>
      <c r="E456" s="64"/>
      <c r="F456" s="89"/>
      <c r="G456" s="44"/>
      <c r="H456" s="55"/>
    </row>
    <row r="457" spans="1:8" s="50" customFormat="1" ht="12.1" customHeight="1">
      <c r="A457" s="69"/>
      <c r="B457" s="57"/>
      <c r="C457" s="15"/>
      <c r="D457" s="15"/>
      <c r="E457" s="64"/>
      <c r="F457" s="67"/>
      <c r="G457" s="45"/>
      <c r="H457"/>
    </row>
    <row r="458" spans="1:8" s="176" customFormat="1" ht="12.1" customHeight="1">
      <c r="A458" s="69" t="s">
        <v>107</v>
      </c>
      <c r="B458" s="87" t="s">
        <v>499</v>
      </c>
      <c r="C458" s="39" t="s">
        <v>8</v>
      </c>
      <c r="D458" s="39">
        <v>23</v>
      </c>
      <c r="E458" s="192"/>
      <c r="F458" s="65"/>
      <c r="G458" s="54"/>
      <c r="H458" s="55"/>
    </row>
    <row r="459" spans="1:8" s="176" customFormat="1" ht="12.1" customHeight="1">
      <c r="A459" s="69"/>
      <c r="B459" s="49" t="s">
        <v>318</v>
      </c>
      <c r="C459" s="39"/>
      <c r="D459" s="39"/>
      <c r="E459" s="186"/>
      <c r="F459" s="89"/>
      <c r="G459" s="44"/>
      <c r="H459" s="55"/>
    </row>
    <row r="460" spans="1:8" s="50" customFormat="1" ht="12.1" customHeight="1">
      <c r="A460" s="69"/>
      <c r="B460" s="57"/>
      <c r="C460" s="15"/>
      <c r="D460" s="15"/>
      <c r="E460" s="64"/>
      <c r="F460" s="67"/>
      <c r="G460" s="45"/>
      <c r="H460"/>
    </row>
    <row r="461" spans="1:8" s="176" customFormat="1" ht="12.1" customHeight="1">
      <c r="A461" s="69" t="s">
        <v>329</v>
      </c>
      <c r="B461" s="87" t="s">
        <v>316</v>
      </c>
      <c r="C461" s="39" t="s">
        <v>8</v>
      </c>
      <c r="D461" s="39">
        <v>5</v>
      </c>
      <c r="E461" s="192"/>
      <c r="F461" s="65"/>
      <c r="G461" s="54"/>
      <c r="H461" s="55"/>
    </row>
    <row r="462" spans="1:8" s="176" customFormat="1" ht="12.1" customHeight="1">
      <c r="A462" s="69"/>
      <c r="B462" s="49" t="s">
        <v>500</v>
      </c>
      <c r="C462" s="39"/>
      <c r="D462" s="39"/>
      <c r="E462" s="186"/>
      <c r="F462" s="89"/>
      <c r="G462" s="44"/>
      <c r="H462" s="55"/>
    </row>
    <row r="463" spans="1:8" s="176" customFormat="1" ht="12.1" customHeight="1">
      <c r="A463" s="69"/>
      <c r="B463" s="49"/>
      <c r="C463" s="39"/>
      <c r="D463" s="39"/>
      <c r="E463" s="186"/>
      <c r="F463" s="89"/>
      <c r="G463" s="44"/>
      <c r="H463" s="55"/>
    </row>
    <row r="464" spans="1:8" s="176" customFormat="1" ht="12.1" customHeight="1">
      <c r="A464" s="69" t="s">
        <v>372</v>
      </c>
      <c r="B464" s="87" t="s">
        <v>502</v>
      </c>
      <c r="C464" s="39" t="s">
        <v>8</v>
      </c>
      <c r="D464" s="39">
        <v>4</v>
      </c>
      <c r="E464" s="192"/>
      <c r="F464" s="65"/>
      <c r="G464" s="54"/>
      <c r="H464" s="55"/>
    </row>
    <row r="465" spans="1:8" s="176" customFormat="1" ht="12.1" customHeight="1">
      <c r="A465" s="69"/>
      <c r="B465" s="49" t="s">
        <v>503</v>
      </c>
      <c r="C465" s="39"/>
      <c r="D465" s="39"/>
      <c r="E465" s="186"/>
      <c r="F465" s="89"/>
      <c r="G465" s="44"/>
      <c r="H465" s="55"/>
    </row>
    <row r="466" spans="1:8" s="176" customFormat="1" ht="12.1" customHeight="1">
      <c r="A466" s="69"/>
      <c r="B466" s="49"/>
      <c r="C466" s="39"/>
      <c r="D466" s="39"/>
      <c r="E466" s="186"/>
      <c r="F466" s="89"/>
      <c r="G466" s="44"/>
      <c r="H466" s="55"/>
    </row>
    <row r="467" spans="1:8" s="176" customFormat="1" ht="12.1" customHeight="1">
      <c r="A467" s="69" t="s">
        <v>404</v>
      </c>
      <c r="B467" s="87" t="s">
        <v>502</v>
      </c>
      <c r="C467" s="39" t="s">
        <v>8</v>
      </c>
      <c r="D467" s="39">
        <v>2</v>
      </c>
      <c r="E467" s="192"/>
      <c r="F467" s="65"/>
      <c r="G467" s="54"/>
      <c r="H467" s="55"/>
    </row>
    <row r="468" spans="1:8" s="176" customFormat="1" ht="12.1" customHeight="1">
      <c r="A468" s="69"/>
      <c r="B468" s="49" t="s">
        <v>504</v>
      </c>
      <c r="C468" s="39"/>
      <c r="D468" s="39"/>
      <c r="E468" s="186"/>
      <c r="F468" s="89"/>
      <c r="G468" s="44"/>
      <c r="H468" s="55"/>
    </row>
    <row r="469" spans="1:8" s="176" customFormat="1" ht="12.1" customHeight="1">
      <c r="A469" s="69"/>
      <c r="B469" s="57"/>
      <c r="C469" s="15"/>
      <c r="D469" s="15"/>
      <c r="E469" s="186"/>
      <c r="F469" s="67"/>
      <c r="G469" s="45"/>
      <c r="H469"/>
    </row>
    <row r="470" spans="1:8" s="50" customFormat="1" ht="12.1" customHeight="1">
      <c r="A470" s="69" t="s">
        <v>48</v>
      </c>
      <c r="B470" s="87" t="s">
        <v>505</v>
      </c>
      <c r="C470" s="39" t="s">
        <v>15</v>
      </c>
      <c r="D470" s="39">
        <v>8</v>
      </c>
      <c r="E470" s="47"/>
      <c r="F470" s="65"/>
      <c r="G470" s="54"/>
      <c r="H470" s="55"/>
    </row>
    <row r="471" spans="1:8" s="50" customFormat="1" ht="12.1" customHeight="1">
      <c r="A471" s="69"/>
      <c r="B471" s="49" t="s">
        <v>110</v>
      </c>
      <c r="C471" s="39"/>
      <c r="D471" s="39"/>
      <c r="E471" s="64"/>
      <c r="F471" s="89"/>
      <c r="G471" s="44"/>
      <c r="H471" s="55"/>
    </row>
    <row r="472" spans="1:8" s="50" customFormat="1" ht="12.1" customHeight="1">
      <c r="A472" s="69"/>
      <c r="B472" s="57"/>
      <c r="C472" s="15"/>
      <c r="D472" s="15"/>
      <c r="E472" s="64"/>
      <c r="F472" s="67"/>
      <c r="G472" s="45"/>
      <c r="H472"/>
    </row>
    <row r="473" spans="1:8" s="50" customFormat="1" ht="12.1" customHeight="1">
      <c r="A473" s="69" t="s">
        <v>49</v>
      </c>
      <c r="B473" s="87" t="s">
        <v>505</v>
      </c>
      <c r="C473" s="39" t="s">
        <v>15</v>
      </c>
      <c r="D473" s="39">
        <v>56</v>
      </c>
      <c r="E473" s="47"/>
      <c r="F473" s="65"/>
      <c r="G473" s="54"/>
      <c r="H473" s="55"/>
    </row>
    <row r="474" spans="1:8" s="50" customFormat="1" ht="12.1" customHeight="1">
      <c r="A474" s="69"/>
      <c r="B474" s="88" t="s">
        <v>319</v>
      </c>
      <c r="C474" s="39"/>
      <c r="D474" s="39"/>
      <c r="E474" s="64"/>
      <c r="F474" s="89"/>
      <c r="G474" s="44"/>
      <c r="H474" s="55"/>
    </row>
    <row r="475" spans="1:8" s="50" customFormat="1" ht="12.1" customHeight="1">
      <c r="A475" s="69"/>
      <c r="B475" s="57"/>
      <c r="C475" s="15"/>
      <c r="D475" s="15"/>
      <c r="E475" s="64"/>
      <c r="F475" s="67"/>
      <c r="G475" s="45"/>
      <c r="H475"/>
    </row>
    <row r="476" spans="1:8" s="176" customFormat="1" ht="12.1" customHeight="1">
      <c r="A476" s="69" t="s">
        <v>330</v>
      </c>
      <c r="B476" s="87" t="s">
        <v>505</v>
      </c>
      <c r="C476" s="39" t="s">
        <v>15</v>
      </c>
      <c r="D476" s="39">
        <v>6</v>
      </c>
      <c r="E476" s="192"/>
      <c r="F476" s="65"/>
      <c r="G476" s="54"/>
      <c r="H476" s="55"/>
    </row>
    <row r="477" spans="1:8" s="176" customFormat="1" ht="12.1" customHeight="1">
      <c r="A477" s="69"/>
      <c r="B477" s="49" t="s">
        <v>114</v>
      </c>
      <c r="C477" s="39"/>
      <c r="D477" s="39"/>
      <c r="E477" s="186"/>
      <c r="F477" s="89"/>
      <c r="G477" s="44"/>
      <c r="H477" s="55"/>
    </row>
    <row r="478" spans="1:8" s="176" customFormat="1" ht="12.1" customHeight="1">
      <c r="A478" s="69"/>
      <c r="B478" s="57"/>
      <c r="C478" s="15"/>
      <c r="D478" s="15"/>
      <c r="E478" s="186"/>
      <c r="F478" s="67"/>
      <c r="G478" s="45"/>
      <c r="H478"/>
    </row>
    <row r="479" spans="1:8" s="176" customFormat="1" ht="12.1" customHeight="1">
      <c r="A479" s="69"/>
      <c r="B479" s="57"/>
      <c r="C479" s="15"/>
      <c r="D479" s="15"/>
      <c r="E479" s="186"/>
      <c r="F479" s="67"/>
      <c r="G479" s="45"/>
      <c r="H479"/>
    </row>
    <row r="480" spans="1:8" s="50" customFormat="1" ht="12.1" customHeight="1">
      <c r="A480" s="69" t="s">
        <v>50</v>
      </c>
      <c r="B480" s="87" t="s">
        <v>11</v>
      </c>
      <c r="C480" s="63" t="s">
        <v>12</v>
      </c>
      <c r="D480" s="48" t="s">
        <v>531</v>
      </c>
      <c r="E480" s="47"/>
      <c r="F480" s="65"/>
      <c r="G480" s="54"/>
      <c r="H480" s="55"/>
    </row>
    <row r="481" spans="1:8" s="50" customFormat="1" ht="12.1" customHeight="1">
      <c r="A481" s="69"/>
      <c r="B481" s="49" t="s">
        <v>13</v>
      </c>
      <c r="C481" s="63"/>
      <c r="D481" s="48"/>
      <c r="E481" s="64"/>
      <c r="F481" s="89"/>
      <c r="G481" s="44"/>
      <c r="H481" s="55"/>
    </row>
    <row r="482" spans="1:8" s="50" customFormat="1" ht="12.1" customHeight="1">
      <c r="A482" s="69"/>
      <c r="B482" s="49" t="s">
        <v>11</v>
      </c>
      <c r="C482" s="63" t="s">
        <v>12</v>
      </c>
      <c r="D482" s="48" t="s">
        <v>532</v>
      </c>
      <c r="E482" s="47"/>
      <c r="F482" s="65"/>
      <c r="G482" s="54"/>
      <c r="H482" s="55"/>
    </row>
    <row r="483" spans="1:8" s="50" customFormat="1" ht="12.1" customHeight="1">
      <c r="A483" s="69"/>
      <c r="B483" s="49" t="s">
        <v>14</v>
      </c>
      <c r="C483" s="63"/>
      <c r="D483" s="48"/>
      <c r="E483" s="64"/>
      <c r="F483" s="89"/>
      <c r="G483" s="44"/>
      <c r="H483" s="55"/>
    </row>
    <row r="484" spans="1:8" s="50" customFormat="1" ht="12.1" customHeight="1">
      <c r="A484" s="69"/>
      <c r="B484" s="57"/>
      <c r="C484" s="15"/>
      <c r="D484" s="15"/>
      <c r="E484" s="64"/>
      <c r="F484" s="67"/>
      <c r="G484" s="45"/>
      <c r="H484"/>
    </row>
    <row r="485" spans="1:8" s="176" customFormat="1" ht="12.1" customHeight="1">
      <c r="A485" s="69" t="s">
        <v>506</v>
      </c>
      <c r="B485" s="87" t="s">
        <v>507</v>
      </c>
      <c r="C485" s="63" t="s">
        <v>12</v>
      </c>
      <c r="D485" s="48" t="s">
        <v>533</v>
      </c>
      <c r="E485" s="192"/>
      <c r="F485" s="65"/>
      <c r="G485" s="54"/>
      <c r="H485" s="55"/>
    </row>
    <row r="486" spans="1:8" s="176" customFormat="1" ht="12.1" customHeight="1">
      <c r="A486" s="69"/>
      <c r="B486" s="49" t="s">
        <v>13</v>
      </c>
      <c r="C486" s="63"/>
      <c r="D486" s="48"/>
      <c r="E486" s="186"/>
      <c r="F486" s="89"/>
      <c r="G486" s="44"/>
      <c r="H486" s="55"/>
    </row>
    <row r="487" spans="1:8" s="176" customFormat="1" ht="12.1" customHeight="1">
      <c r="A487" s="69"/>
      <c r="B487" s="49" t="s">
        <v>11</v>
      </c>
      <c r="C487" s="63" t="s">
        <v>12</v>
      </c>
      <c r="D487" s="48" t="s">
        <v>508</v>
      </c>
      <c r="E487" s="192"/>
      <c r="F487" s="65"/>
      <c r="G487" s="54"/>
      <c r="H487" s="55"/>
    </row>
    <row r="488" spans="1:8" s="176" customFormat="1" ht="12.1" customHeight="1">
      <c r="A488" s="69"/>
      <c r="B488" s="49" t="s">
        <v>14</v>
      </c>
      <c r="C488" s="63"/>
      <c r="D488" s="48"/>
      <c r="E488" s="186"/>
      <c r="F488" s="89"/>
      <c r="G488" s="44"/>
      <c r="H488" s="55"/>
    </row>
    <row r="489" spans="1:8" s="176" customFormat="1" ht="12.1" customHeight="1">
      <c r="A489" s="69"/>
      <c r="B489" s="57"/>
      <c r="C489" s="15"/>
      <c r="D489" s="15"/>
      <c r="E489" s="186"/>
      <c r="F489" s="67"/>
      <c r="G489" s="45"/>
      <c r="H489"/>
    </row>
    <row r="490" spans="1:8" s="50" customFormat="1" ht="12.1" customHeight="1">
      <c r="A490" s="69" t="s">
        <v>51</v>
      </c>
      <c r="B490" s="93" t="s">
        <v>32</v>
      </c>
      <c r="C490" s="94" t="s">
        <v>15</v>
      </c>
      <c r="D490" s="38" t="s">
        <v>10</v>
      </c>
      <c r="E490" s="47"/>
      <c r="F490" s="65"/>
      <c r="G490" s="54"/>
      <c r="H490" s="55"/>
    </row>
    <row r="491" spans="1:8" s="50" customFormat="1" ht="12.1" customHeight="1">
      <c r="A491" s="69"/>
      <c r="B491" s="49" t="s">
        <v>112</v>
      </c>
      <c r="C491" s="94"/>
      <c r="D491" s="38"/>
      <c r="E491" s="64"/>
      <c r="F491" s="89"/>
      <c r="G491" s="44"/>
      <c r="H491" s="55"/>
    </row>
    <row r="492" spans="1:8" s="50" customFormat="1" ht="12.1" customHeight="1">
      <c r="A492" s="69"/>
      <c r="B492" s="57"/>
      <c r="C492" s="15"/>
      <c r="D492" s="15"/>
      <c r="E492" s="64"/>
      <c r="F492" s="67"/>
      <c r="G492" s="45"/>
      <c r="H492"/>
    </row>
    <row r="493" spans="1:8" s="50" customFormat="1" ht="12.1" customHeight="1">
      <c r="A493" s="69" t="s">
        <v>52</v>
      </c>
      <c r="B493" s="93" t="s">
        <v>509</v>
      </c>
      <c r="C493" s="94" t="s">
        <v>15</v>
      </c>
      <c r="D493" s="38" t="s">
        <v>510</v>
      </c>
      <c r="E493" s="47"/>
      <c r="F493" s="65"/>
      <c r="G493" s="54"/>
      <c r="H493" s="55"/>
    </row>
    <row r="494" spans="1:8" s="50" customFormat="1" ht="12.1" customHeight="1">
      <c r="A494" s="69"/>
      <c r="B494" s="49" t="s">
        <v>323</v>
      </c>
      <c r="C494" s="94"/>
      <c r="D494" s="38"/>
      <c r="E494" s="64"/>
      <c r="F494" s="89"/>
      <c r="G494" s="44"/>
      <c r="H494" s="55"/>
    </row>
    <row r="495" spans="1:8" s="50" customFormat="1" ht="12.1" customHeight="1">
      <c r="A495" s="69"/>
      <c r="B495" s="57"/>
      <c r="C495" s="15"/>
      <c r="D495" s="15"/>
      <c r="E495" s="64"/>
      <c r="F495" s="67"/>
      <c r="G495" s="45"/>
      <c r="H495"/>
    </row>
    <row r="496" spans="1:8" s="176" customFormat="1" ht="12.1" customHeight="1">
      <c r="A496" s="69" t="s">
        <v>331</v>
      </c>
      <c r="B496" s="93" t="s">
        <v>32</v>
      </c>
      <c r="C496" s="94" t="s">
        <v>15</v>
      </c>
      <c r="D496" s="38" t="s">
        <v>511</v>
      </c>
      <c r="E496" s="192"/>
      <c r="F496" s="65"/>
      <c r="G496" s="54"/>
      <c r="H496" s="55"/>
    </row>
    <row r="497" spans="1:8" s="176" customFormat="1" ht="12.1" customHeight="1">
      <c r="A497" s="69"/>
      <c r="B497" s="49" t="s">
        <v>332</v>
      </c>
      <c r="C497"/>
      <c r="D497" s="38"/>
      <c r="E497" s="186"/>
      <c r="F497" s="89"/>
      <c r="G497" s="44"/>
      <c r="H497" s="55"/>
    </row>
    <row r="498" spans="1:8" s="50" customFormat="1" ht="12.1" customHeight="1">
      <c r="A498" s="69"/>
      <c r="B498" s="57"/>
      <c r="C498" s="15"/>
      <c r="D498" s="15"/>
      <c r="E498" s="64"/>
      <c r="F498" s="67"/>
      <c r="G498" s="45"/>
      <c r="H498"/>
    </row>
    <row r="499" spans="1:8" s="50" customFormat="1" ht="12.1" customHeight="1">
      <c r="A499" s="69" t="s">
        <v>53</v>
      </c>
      <c r="B499" s="93" t="s">
        <v>95</v>
      </c>
      <c r="C499" s="63" t="s">
        <v>12</v>
      </c>
      <c r="D499" s="48" t="s">
        <v>513</v>
      </c>
      <c r="E499" s="47"/>
      <c r="F499" s="65"/>
      <c r="G499" s="54"/>
      <c r="H499" s="55"/>
    </row>
    <row r="500" spans="1:8" s="50" customFormat="1" ht="12.1" customHeight="1">
      <c r="A500" s="69"/>
      <c r="B500" s="49" t="s">
        <v>512</v>
      </c>
      <c r="C500" s="63"/>
      <c r="D500" s="48"/>
      <c r="E500" s="64"/>
      <c r="F500" s="89"/>
      <c r="G500" s="44"/>
      <c r="H500" s="55"/>
    </row>
    <row r="501" spans="1:8" s="50" customFormat="1" ht="12.1" customHeight="1">
      <c r="A501" s="69"/>
      <c r="B501"/>
      <c r="C501" s="63"/>
      <c r="D501" s="48"/>
      <c r="E501" s="64"/>
      <c r="F501" s="89"/>
      <c r="G501" s="44"/>
      <c r="H501" s="55"/>
    </row>
    <row r="502" spans="1:8" s="50" customFormat="1" ht="12.1" customHeight="1">
      <c r="A502" s="69" t="s">
        <v>54</v>
      </c>
      <c r="B502" s="93" t="s">
        <v>40</v>
      </c>
      <c r="C502" s="63" t="s">
        <v>12</v>
      </c>
      <c r="D502" s="48" t="s">
        <v>514</v>
      </c>
      <c r="E502" s="47"/>
      <c r="F502" s="65"/>
      <c r="G502" s="54"/>
      <c r="H502" s="55"/>
    </row>
    <row r="503" spans="1:8" s="50" customFormat="1" ht="12.1" customHeight="1">
      <c r="A503" s="69"/>
      <c r="B503" s="70" t="s">
        <v>88</v>
      </c>
      <c r="C503" s="63"/>
      <c r="D503" s="48"/>
      <c r="E503" s="64"/>
      <c r="F503" s="89"/>
      <c r="G503" s="44"/>
      <c r="H503" s="55"/>
    </row>
    <row r="504" spans="1:8" s="50" customFormat="1" ht="12.1" customHeight="1">
      <c r="A504" s="69"/>
      <c r="B504"/>
      <c r="C504" s="63"/>
      <c r="D504" s="48"/>
      <c r="E504" s="64"/>
      <c r="F504" s="65"/>
      <c r="G504" s="44"/>
      <c r="H504" s="55"/>
    </row>
    <row r="505" spans="1:8" s="50" customFormat="1" ht="12.1" customHeight="1">
      <c r="A505" s="69" t="s">
        <v>55</v>
      </c>
      <c r="B505" s="93" t="s">
        <v>16</v>
      </c>
      <c r="C505" s="63" t="s">
        <v>17</v>
      </c>
      <c r="D505" s="48" t="s">
        <v>9</v>
      </c>
      <c r="E505" s="47"/>
      <c r="F505" s="65"/>
      <c r="G505" s="54"/>
      <c r="H505" s="55"/>
    </row>
    <row r="506" spans="1:8" s="50" customFormat="1" ht="12.1" customHeight="1">
      <c r="A506" s="69"/>
      <c r="B506" s="49" t="s">
        <v>18</v>
      </c>
      <c r="C506" s="63"/>
      <c r="D506" s="48"/>
      <c r="E506" s="64"/>
      <c r="F506" s="89"/>
      <c r="G506" s="44"/>
      <c r="H506" s="55"/>
    </row>
    <row r="507" spans="1:8" s="50" customFormat="1" ht="12.1" customHeight="1" thickBot="1">
      <c r="A507" s="69"/>
      <c r="B507" s="49"/>
      <c r="C507" s="63"/>
      <c r="D507" s="63"/>
      <c r="E507" s="64"/>
      <c r="F507" s="65"/>
      <c r="G507" s="44"/>
      <c r="H507" s="55"/>
    </row>
    <row r="508" spans="1:8" s="50" customFormat="1" ht="27" customHeight="1" thickBot="1" thickTop="1">
      <c r="A508" s="217" t="s">
        <v>10</v>
      </c>
      <c r="B508" s="72" t="s">
        <v>19</v>
      </c>
      <c r="C508" s="73"/>
      <c r="D508" s="53"/>
      <c r="E508" s="74"/>
      <c r="F508" s="74"/>
      <c r="G508" s="74"/>
      <c r="H508" s="75"/>
    </row>
    <row r="509" spans="1:8" s="50" customFormat="1" ht="12.1" customHeight="1" thickTop="1">
      <c r="A509"/>
      <c r="B509" s="57"/>
      <c r="C509" s="15"/>
      <c r="D509" s="15"/>
      <c r="E509" s="64"/>
      <c r="F509" s="67"/>
      <c r="G509" s="45"/>
      <c r="H509"/>
    </row>
    <row r="510" spans="1:8" s="50" customFormat="1" ht="12.1" customHeight="1">
      <c r="A510"/>
      <c r="B510" s="57"/>
      <c r="C510" s="15"/>
      <c r="D510" s="15"/>
      <c r="E510" s="64"/>
      <c r="F510" s="67"/>
      <c r="G510" s="45"/>
      <c r="H510"/>
    </row>
    <row r="511" spans="1:9" s="50" customFormat="1" ht="23.45" customHeight="1">
      <c r="A511" s="285" t="s">
        <v>60</v>
      </c>
      <c r="B511" s="286" t="s">
        <v>129</v>
      </c>
      <c r="C511" s="60"/>
      <c r="D511" s="52"/>
      <c r="E511" s="61"/>
      <c r="F511" s="62"/>
      <c r="G511" s="62"/>
      <c r="H511" s="62"/>
      <c r="I511" s="62"/>
    </row>
    <row r="512" spans="1:8" s="50" customFormat="1" ht="12.1" customHeight="1">
      <c r="A512" s="40"/>
      <c r="B512" s="49"/>
      <c r="C512" s="39"/>
      <c r="D512" s="39"/>
      <c r="E512" s="46"/>
      <c r="F512" s="45"/>
      <c r="G512" s="44"/>
      <c r="H512" s="55"/>
    </row>
    <row r="513" spans="1:8" s="50" customFormat="1" ht="12.1" customHeight="1">
      <c r="A513" s="66"/>
      <c r="B513" s="57"/>
      <c r="C513" s="15"/>
      <c r="D513" s="15"/>
      <c r="E513" s="64"/>
      <c r="F513" s="67"/>
      <c r="G513" s="45"/>
      <c r="H513" s="68"/>
    </row>
    <row r="514" spans="1:8" s="50" customFormat="1" ht="12.1" customHeight="1">
      <c r="A514" s="76" t="s">
        <v>64</v>
      </c>
      <c r="B514" s="87" t="s">
        <v>56</v>
      </c>
      <c r="C514" s="39" t="s">
        <v>8</v>
      </c>
      <c r="D514" s="39">
        <v>1</v>
      </c>
      <c r="E514" s="47"/>
      <c r="F514" s="65"/>
      <c r="G514" s="54"/>
      <c r="H514" s="55"/>
    </row>
    <row r="515" spans="1:8" s="50" customFormat="1" ht="12.1" customHeight="1">
      <c r="A515" s="40"/>
      <c r="B515" s="49" t="s">
        <v>58</v>
      </c>
      <c r="C515" s="39"/>
      <c r="D515" s="39"/>
      <c r="E515" s="64"/>
      <c r="F515" s="89"/>
      <c r="G515" s="44"/>
      <c r="H515" s="55"/>
    </row>
    <row r="516" spans="1:8" s="50" customFormat="1" ht="12.1" customHeight="1">
      <c r="A516" s="40"/>
      <c r="B516" s="49"/>
      <c r="C516" s="39"/>
      <c r="D516" s="39"/>
      <c r="E516" s="64"/>
      <c r="F516" s="65"/>
      <c r="G516" s="44"/>
      <c r="H516" s="55"/>
    </row>
    <row r="517" spans="1:8" s="176" customFormat="1" ht="12.1" customHeight="1">
      <c r="A517" s="76" t="s">
        <v>303</v>
      </c>
      <c r="B517" s="87" t="s">
        <v>62</v>
      </c>
      <c r="C517" s="39" t="s">
        <v>8</v>
      </c>
      <c r="D517" s="39">
        <v>1</v>
      </c>
      <c r="E517" s="192"/>
      <c r="F517" s="65"/>
      <c r="G517" s="54"/>
      <c r="H517" s="55"/>
    </row>
    <row r="518" spans="1:8" s="176" customFormat="1" ht="12.1" customHeight="1">
      <c r="A518" s="40"/>
      <c r="B518" s="49" t="s">
        <v>58</v>
      </c>
      <c r="C518" s="39"/>
      <c r="D518" s="39"/>
      <c r="E518" s="186"/>
      <c r="F518" s="89"/>
      <c r="G518" s="44"/>
      <c r="H518" s="55"/>
    </row>
    <row r="519" spans="1:8" s="176" customFormat="1" ht="12.1" customHeight="1">
      <c r="A519" s="40"/>
      <c r="B519" s="49"/>
      <c r="C519" s="39"/>
      <c r="D519" s="39"/>
      <c r="E519" s="186"/>
      <c r="F519" s="65"/>
      <c r="G519" s="44"/>
      <c r="H519" s="55"/>
    </row>
    <row r="520" spans="1:8" s="176" customFormat="1" ht="12.1" customHeight="1">
      <c r="A520" s="69" t="s">
        <v>309</v>
      </c>
      <c r="B520" s="87" t="s">
        <v>315</v>
      </c>
      <c r="C520" s="39" t="s">
        <v>8</v>
      </c>
      <c r="D520" s="39">
        <v>1</v>
      </c>
      <c r="E520" s="192"/>
      <c r="F520" s="65"/>
      <c r="G520" s="54"/>
      <c r="H520" s="55"/>
    </row>
    <row r="521" spans="1:8" s="176" customFormat="1" ht="12.1" customHeight="1">
      <c r="A521" s="69"/>
      <c r="B521" s="49" t="s">
        <v>517</v>
      </c>
      <c r="C521" s="39"/>
      <c r="D521" s="39"/>
      <c r="E521" s="186"/>
      <c r="F521" s="89"/>
      <c r="G521" s="44"/>
      <c r="H521" s="55"/>
    </row>
    <row r="522" spans="1:8" s="176" customFormat="1" ht="12.1" customHeight="1">
      <c r="A522" s="40"/>
      <c r="B522" s="49"/>
      <c r="C522" s="39"/>
      <c r="D522" s="39"/>
      <c r="E522" s="186"/>
      <c r="F522" s="65"/>
      <c r="G522" s="44"/>
      <c r="H522" s="55"/>
    </row>
    <row r="523" spans="1:8" s="50" customFormat="1" ht="12.1" customHeight="1">
      <c r="A523" s="76" t="s">
        <v>304</v>
      </c>
      <c r="B523" s="91" t="s">
        <v>34</v>
      </c>
      <c r="C523" s="39" t="s">
        <v>8</v>
      </c>
      <c r="D523" s="39">
        <v>1</v>
      </c>
      <c r="E523" s="47"/>
      <c r="F523" s="65"/>
      <c r="G523" s="54"/>
      <c r="H523" s="55"/>
    </row>
    <row r="524" spans="1:8" s="50" customFormat="1" ht="12.1" customHeight="1">
      <c r="A524" s="40"/>
      <c r="B524" s="88" t="s">
        <v>300</v>
      </c>
      <c r="C524" s="39"/>
      <c r="D524" s="39"/>
      <c r="E524" s="64"/>
      <c r="F524" s="89"/>
      <c r="G524" s="44"/>
      <c r="H524" s="55"/>
    </row>
    <row r="525" spans="1:8" s="50" customFormat="1" ht="12.1" customHeight="1">
      <c r="A525" s="40"/>
      <c r="B525" s="49"/>
      <c r="C525" s="39"/>
      <c r="D525" s="39"/>
      <c r="E525" s="64"/>
      <c r="F525" s="89"/>
      <c r="G525" s="44"/>
      <c r="H525" s="55"/>
    </row>
    <row r="526" spans="1:8" s="176" customFormat="1" ht="12.1" customHeight="1">
      <c r="A526" s="76" t="s">
        <v>324</v>
      </c>
      <c r="B526" s="91" t="s">
        <v>34</v>
      </c>
      <c r="C526" s="39" t="s">
        <v>8</v>
      </c>
      <c r="D526" s="39">
        <v>3</v>
      </c>
      <c r="E526" s="192"/>
      <c r="F526" s="65"/>
      <c r="G526" s="54"/>
      <c r="H526" s="55"/>
    </row>
    <row r="527" spans="1:8" s="176" customFormat="1" ht="12.1" customHeight="1">
      <c r="A527" s="40"/>
      <c r="B527" s="88" t="s">
        <v>325</v>
      </c>
      <c r="C527" s="39"/>
      <c r="D527" s="39"/>
      <c r="E527" s="186"/>
      <c r="F527" s="89"/>
      <c r="G527" s="44"/>
      <c r="H527" s="55"/>
    </row>
    <row r="528" spans="1:8" s="176" customFormat="1" ht="12.1" customHeight="1">
      <c r="A528" s="40"/>
      <c r="B528" s="49"/>
      <c r="C528" s="39"/>
      <c r="D528" s="39"/>
      <c r="E528" s="186"/>
      <c r="F528" s="89"/>
      <c r="G528" s="44"/>
      <c r="H528" s="55"/>
    </row>
    <row r="529" spans="1:8" s="176" customFormat="1" ht="12.1" customHeight="1">
      <c r="A529" s="69" t="s">
        <v>326</v>
      </c>
      <c r="B529" s="87" t="s">
        <v>39</v>
      </c>
      <c r="C529" s="39" t="s">
        <v>8</v>
      </c>
      <c r="D529" s="39">
        <v>18</v>
      </c>
      <c r="E529" s="192"/>
      <c r="F529" s="65"/>
      <c r="G529" s="54"/>
      <c r="H529" s="55"/>
    </row>
    <row r="530" spans="1:8" s="176" customFormat="1" ht="12.1" customHeight="1">
      <c r="A530" s="69"/>
      <c r="B530" s="49" t="s">
        <v>67</v>
      </c>
      <c r="C530" s="39"/>
      <c r="D530" s="39"/>
      <c r="E530" s="186"/>
      <c r="F530" s="89"/>
      <c r="G530" s="44"/>
      <c r="H530" s="55"/>
    </row>
    <row r="531" spans="1:8" s="176" customFormat="1" ht="12.1" customHeight="1">
      <c r="A531" s="40"/>
      <c r="B531" s="49"/>
      <c r="C531" s="39"/>
      <c r="D531" s="39"/>
      <c r="E531" s="186"/>
      <c r="F531" s="89"/>
      <c r="G531" s="44"/>
      <c r="H531" s="55"/>
    </row>
    <row r="532" spans="1:8" s="176" customFormat="1" ht="12.1" customHeight="1">
      <c r="A532" s="69" t="s">
        <v>365</v>
      </c>
      <c r="B532" s="87" t="s">
        <v>39</v>
      </c>
      <c r="C532" s="39" t="s">
        <v>8</v>
      </c>
      <c r="D532" s="39">
        <v>1</v>
      </c>
      <c r="E532" s="192"/>
      <c r="F532" s="65"/>
      <c r="G532" s="54"/>
      <c r="H532" s="55"/>
    </row>
    <row r="533" spans="1:8" s="176" customFormat="1" ht="12.1" customHeight="1">
      <c r="A533" s="69"/>
      <c r="B533" s="49" t="s">
        <v>327</v>
      </c>
      <c r="C533" s="39"/>
      <c r="D533" s="39"/>
      <c r="E533" s="186"/>
      <c r="F533" s="89"/>
      <c r="G533" s="44"/>
      <c r="H533" s="55"/>
    </row>
    <row r="534" spans="1:8" s="176" customFormat="1" ht="12.1" customHeight="1">
      <c r="A534" s="40"/>
      <c r="B534" s="49"/>
      <c r="C534" s="39"/>
      <c r="D534" s="39"/>
      <c r="E534" s="186"/>
      <c r="F534" s="89"/>
      <c r="G534" s="44"/>
      <c r="H534" s="55"/>
    </row>
    <row r="535" spans="1:8" s="176" customFormat="1" ht="12.1" customHeight="1">
      <c r="A535" s="69" t="s">
        <v>520</v>
      </c>
      <c r="B535" s="87" t="s">
        <v>39</v>
      </c>
      <c r="C535" s="39" t="s">
        <v>8</v>
      </c>
      <c r="D535" s="39">
        <v>2</v>
      </c>
      <c r="E535" s="192"/>
      <c r="F535" s="65"/>
      <c r="G535" s="54"/>
      <c r="H535" s="55"/>
    </row>
    <row r="536" spans="1:8" s="176" customFormat="1" ht="12.1" customHeight="1">
      <c r="A536" s="69"/>
      <c r="B536" s="49" t="s">
        <v>367</v>
      </c>
      <c r="C536" s="39"/>
      <c r="D536" s="39"/>
      <c r="E536" s="186"/>
      <c r="F536" s="89"/>
      <c r="G536" s="44"/>
      <c r="H536" s="55"/>
    </row>
    <row r="537" spans="1:8" s="176" customFormat="1" ht="12.1" customHeight="1">
      <c r="A537" s="40"/>
      <c r="B537" s="49"/>
      <c r="C537" s="39"/>
      <c r="D537" s="39"/>
      <c r="E537" s="186"/>
      <c r="F537" s="89"/>
      <c r="G537" s="44"/>
      <c r="H537" s="55"/>
    </row>
    <row r="538" spans="1:8" s="176" customFormat="1" ht="12.1" customHeight="1">
      <c r="A538" s="40" t="s">
        <v>369</v>
      </c>
      <c r="B538" s="91" t="s">
        <v>34</v>
      </c>
      <c r="C538" s="39" t="s">
        <v>8</v>
      </c>
      <c r="D538" s="39">
        <v>2</v>
      </c>
      <c r="E538" s="192"/>
      <c r="F538" s="65"/>
      <c r="G538" s="54"/>
      <c r="H538" s="55"/>
    </row>
    <row r="539" spans="1:8" s="176" customFormat="1" ht="12.1" customHeight="1">
      <c r="A539" s="40"/>
      <c r="B539" s="88" t="s">
        <v>368</v>
      </c>
      <c r="C539" s="39"/>
      <c r="D539" s="39"/>
      <c r="E539" s="186"/>
      <c r="F539" s="89"/>
      <c r="G539" s="44"/>
      <c r="H539" s="55"/>
    </row>
    <row r="540" spans="1:8" s="176" customFormat="1" ht="12.1" customHeight="1">
      <c r="A540" s="40"/>
      <c r="B540" s="88"/>
      <c r="C540" s="39"/>
      <c r="D540" s="39"/>
      <c r="E540" s="186"/>
      <c r="F540" s="89"/>
      <c r="G540" s="44"/>
      <c r="H540" s="55"/>
    </row>
    <row r="541" spans="1:8" s="176" customFormat="1" ht="12.1" customHeight="1">
      <c r="A541" s="40" t="s">
        <v>370</v>
      </c>
      <c r="B541" s="91" t="s">
        <v>34</v>
      </c>
      <c r="C541" s="39" t="s">
        <v>8</v>
      </c>
      <c r="D541" s="39">
        <v>4</v>
      </c>
      <c r="E541" s="192"/>
      <c r="F541" s="65"/>
      <c r="G541" s="54"/>
      <c r="H541" s="55"/>
    </row>
    <row r="542" spans="1:8" s="176" customFormat="1" ht="12.1" customHeight="1">
      <c r="A542" s="40"/>
      <c r="B542" s="88" t="s">
        <v>371</v>
      </c>
      <c r="C542" s="39"/>
      <c r="D542" s="39"/>
      <c r="E542" s="186"/>
      <c r="F542" s="89"/>
      <c r="G542" s="44"/>
      <c r="H542" s="55"/>
    </row>
    <row r="543" spans="1:8" s="176" customFormat="1" ht="12.1" customHeight="1">
      <c r="A543" s="40"/>
      <c r="B543" s="49"/>
      <c r="C543" s="39"/>
      <c r="D543" s="39"/>
      <c r="E543" s="186"/>
      <c r="F543" s="89"/>
      <c r="G543" s="44"/>
      <c r="H543" s="55"/>
    </row>
    <row r="544" spans="1:8" s="176" customFormat="1" ht="12.1" customHeight="1">
      <c r="A544" s="40" t="s">
        <v>518</v>
      </c>
      <c r="B544" s="91" t="s">
        <v>34</v>
      </c>
      <c r="C544" s="39" t="s">
        <v>8</v>
      </c>
      <c r="D544" s="39">
        <v>1</v>
      </c>
      <c r="E544" s="192"/>
      <c r="F544" s="65"/>
      <c r="G544" s="54"/>
      <c r="H544" s="55"/>
    </row>
    <row r="545" spans="1:8" s="176" customFormat="1" ht="12.1" customHeight="1">
      <c r="A545" s="40"/>
      <c r="B545" s="88" t="s">
        <v>519</v>
      </c>
      <c r="C545" s="39"/>
      <c r="D545" s="39"/>
      <c r="E545" s="186"/>
      <c r="F545" s="89"/>
      <c r="G545" s="44"/>
      <c r="H545" s="55"/>
    </row>
    <row r="546" spans="1:8" s="176" customFormat="1" ht="12.1" customHeight="1">
      <c r="A546" s="40"/>
      <c r="B546" s="49"/>
      <c r="C546" s="39"/>
      <c r="D546" s="39"/>
      <c r="E546" s="186"/>
      <c r="F546" s="89"/>
      <c r="G546" s="44"/>
      <c r="H546" s="55"/>
    </row>
    <row r="547" spans="1:8" s="176" customFormat="1" ht="12.1" customHeight="1">
      <c r="A547" s="40" t="s">
        <v>528</v>
      </c>
      <c r="B547" s="91" t="s">
        <v>34</v>
      </c>
      <c r="C547" s="39" t="s">
        <v>8</v>
      </c>
      <c r="D547" s="39">
        <v>1</v>
      </c>
      <c r="E547" s="192"/>
      <c r="F547" s="65"/>
      <c r="G547" s="54"/>
      <c r="H547" s="55"/>
    </row>
    <row r="548" spans="1:8" s="176" customFormat="1" ht="12.1" customHeight="1">
      <c r="A548" s="40"/>
      <c r="B548" s="88" t="s">
        <v>529</v>
      </c>
      <c r="C548" s="39"/>
      <c r="D548" s="39"/>
      <c r="E548" s="186"/>
      <c r="F548" s="89"/>
      <c r="G548" s="44"/>
      <c r="H548" s="55"/>
    </row>
    <row r="549" spans="1:8" s="176" customFormat="1" ht="12.1" customHeight="1">
      <c r="A549" s="40"/>
      <c r="B549" s="49"/>
      <c r="C549" s="39"/>
      <c r="D549" s="39"/>
      <c r="E549" s="186"/>
      <c r="F549" s="89"/>
      <c r="G549" s="44"/>
      <c r="H549" s="55"/>
    </row>
    <row r="550" spans="1:8" s="50" customFormat="1" ht="12.1" customHeight="1">
      <c r="A550" s="69" t="s">
        <v>91</v>
      </c>
      <c r="B550" s="87" t="s">
        <v>43</v>
      </c>
      <c r="C550" s="39" t="s">
        <v>8</v>
      </c>
      <c r="D550" s="39">
        <v>1</v>
      </c>
      <c r="E550" s="47"/>
      <c r="F550" s="65"/>
      <c r="G550" s="54"/>
      <c r="H550" s="55"/>
    </row>
    <row r="551" spans="1:8" s="50" customFormat="1" ht="12.1" customHeight="1">
      <c r="A551" s="69"/>
      <c r="B551" s="49" t="s">
        <v>305</v>
      </c>
      <c r="C551" s="39"/>
      <c r="D551" s="39"/>
      <c r="E551" s="64"/>
      <c r="F551" s="89"/>
      <c r="G551" s="44"/>
      <c r="H551" s="55"/>
    </row>
    <row r="552" spans="1:8" s="50" customFormat="1" ht="12.1" customHeight="1">
      <c r="A552" s="69"/>
      <c r="B552" s="49" t="s">
        <v>41</v>
      </c>
      <c r="C552" s="39"/>
      <c r="D552" s="39"/>
      <c r="E552" s="64"/>
      <c r="F552" s="89"/>
      <c r="G552" s="44"/>
      <c r="H552" s="55"/>
    </row>
    <row r="553" spans="1:8" s="50" customFormat="1" ht="12.1" customHeight="1">
      <c r="A553" s="69"/>
      <c r="B553" s="49" t="s">
        <v>42</v>
      </c>
      <c r="C553" s="39"/>
      <c r="D553" s="39"/>
      <c r="E553" s="64"/>
      <c r="F553" s="89"/>
      <c r="G553" s="44"/>
      <c r="H553" s="55"/>
    </row>
    <row r="554" spans="1:8" s="50" customFormat="1" ht="12.1" customHeight="1">
      <c r="A554" s="69"/>
      <c r="B554" s="49" t="s">
        <v>89</v>
      </c>
      <c r="C554" s="15"/>
      <c r="D554" s="15"/>
      <c r="E554" s="64"/>
      <c r="F554" s="67"/>
      <c r="G554" s="45"/>
      <c r="H554"/>
    </row>
    <row r="555" spans="1:8" s="50" customFormat="1" ht="12.1" customHeight="1">
      <c r="A555" s="69"/>
      <c r="B555" s="57"/>
      <c r="C555" s="15"/>
      <c r="D555" s="15"/>
      <c r="E555" s="64"/>
      <c r="F555" s="67"/>
      <c r="G555" s="45"/>
      <c r="H555"/>
    </row>
    <row r="556" spans="1:8" s="50" customFormat="1" ht="12.1" customHeight="1">
      <c r="A556" s="69" t="s">
        <v>92</v>
      </c>
      <c r="B556" s="87" t="s">
        <v>43</v>
      </c>
      <c r="C556" s="39" t="s">
        <v>8</v>
      </c>
      <c r="D556" s="39">
        <v>1</v>
      </c>
      <c r="E556" s="47"/>
      <c r="F556" s="65"/>
      <c r="G556" s="54"/>
      <c r="H556" s="55"/>
    </row>
    <row r="557" spans="1:8" s="50" customFormat="1" ht="12.1" customHeight="1">
      <c r="A557" s="69"/>
      <c r="B557" s="49" t="s">
        <v>90</v>
      </c>
      <c r="C557" s="39"/>
      <c r="D557" s="39"/>
      <c r="E557" s="64"/>
      <c r="F557" s="89"/>
      <c r="G557" s="44"/>
      <c r="H557" s="55"/>
    </row>
    <row r="558" spans="1:8" s="50" customFormat="1" ht="12.1" customHeight="1">
      <c r="A558" s="69"/>
      <c r="B558" s="49" t="s">
        <v>41</v>
      </c>
      <c r="C558" s="39"/>
      <c r="D558" s="39"/>
      <c r="E558" s="64"/>
      <c r="F558" s="89"/>
      <c r="G558" s="44"/>
      <c r="H558" s="55"/>
    </row>
    <row r="559" spans="1:8" s="50" customFormat="1" ht="12.1" customHeight="1">
      <c r="A559" s="69"/>
      <c r="B559" s="49" t="s">
        <v>42</v>
      </c>
      <c r="C559" s="39"/>
      <c r="D559" s="39"/>
      <c r="E559" s="64"/>
      <c r="F559" s="89"/>
      <c r="G559" s="44"/>
      <c r="H559" s="55"/>
    </row>
    <row r="560" spans="1:8" s="50" customFormat="1" ht="12.1" customHeight="1">
      <c r="A560" s="69"/>
      <c r="B560" s="49" t="s">
        <v>89</v>
      </c>
      <c r="C560" s="15"/>
      <c r="D560" s="15"/>
      <c r="E560" s="64"/>
      <c r="F560" s="67"/>
      <c r="G560" s="45"/>
      <c r="H560"/>
    </row>
    <row r="561" spans="1:8" s="50" customFormat="1" ht="12.1" customHeight="1">
      <c r="A561" s="69"/>
      <c r="B561" s="57"/>
      <c r="C561" s="15"/>
      <c r="D561" s="15"/>
      <c r="E561" s="64"/>
      <c r="F561" s="67"/>
      <c r="G561" s="45"/>
      <c r="H561"/>
    </row>
    <row r="562" spans="1:8" s="50" customFormat="1" ht="12.1" customHeight="1">
      <c r="A562" s="69" t="s">
        <v>93</v>
      </c>
      <c r="B562" s="87" t="s">
        <v>43</v>
      </c>
      <c r="C562" s="39" t="s">
        <v>8</v>
      </c>
      <c r="D562" s="39">
        <v>2</v>
      </c>
      <c r="E562" s="47"/>
      <c r="F562" s="65"/>
      <c r="G562" s="54"/>
      <c r="H562" s="55"/>
    </row>
    <row r="563" spans="1:8" s="50" customFormat="1" ht="12.1" customHeight="1">
      <c r="A563" s="69"/>
      <c r="B563" s="49" t="s">
        <v>306</v>
      </c>
      <c r="C563" s="39"/>
      <c r="D563" s="39"/>
      <c r="E563" s="64"/>
      <c r="F563" s="89"/>
      <c r="G563" s="44"/>
      <c r="H563" s="55"/>
    </row>
    <row r="564" spans="1:8" s="50" customFormat="1" ht="12.1" customHeight="1">
      <c r="A564" s="69"/>
      <c r="B564" s="49" t="s">
        <v>41</v>
      </c>
      <c r="C564" s="39"/>
      <c r="D564" s="39"/>
      <c r="E564" s="64"/>
      <c r="F564" s="89"/>
      <c r="G564" s="44"/>
      <c r="H564" s="55"/>
    </row>
    <row r="565" spans="1:8" s="50" customFormat="1" ht="12.1" customHeight="1">
      <c r="A565" s="69"/>
      <c r="B565" s="49" t="s">
        <v>42</v>
      </c>
      <c r="C565" s="39"/>
      <c r="D565" s="39"/>
      <c r="E565" s="64"/>
      <c r="F565" s="89"/>
      <c r="G565" s="44"/>
      <c r="H565" s="55"/>
    </row>
    <row r="566" spans="1:8" s="50" customFormat="1" ht="12.1" customHeight="1">
      <c r="A566" s="69"/>
      <c r="B566" s="49" t="s">
        <v>89</v>
      </c>
      <c r="C566" s="15"/>
      <c r="D566" s="15"/>
      <c r="E566" s="64"/>
      <c r="F566" s="67"/>
      <c r="G566" s="45"/>
      <c r="H566"/>
    </row>
    <row r="567" spans="1:8" s="50" customFormat="1" ht="12.1" customHeight="1">
      <c r="A567" s="69"/>
      <c r="B567" s="57"/>
      <c r="C567" s="15"/>
      <c r="D567" s="15"/>
      <c r="E567" s="64"/>
      <c r="F567" s="67"/>
      <c r="G567" s="45"/>
      <c r="H567"/>
    </row>
    <row r="568" spans="1:8" s="50" customFormat="1" ht="12.1" customHeight="1">
      <c r="A568" s="40" t="s">
        <v>35</v>
      </c>
      <c r="B568" s="87" t="s">
        <v>65</v>
      </c>
      <c r="C568" s="39" t="s">
        <v>8</v>
      </c>
      <c r="D568" s="39">
        <v>12</v>
      </c>
      <c r="E568" s="47"/>
      <c r="F568" s="65"/>
      <c r="G568" s="54"/>
      <c r="H568" s="55"/>
    </row>
    <row r="569" spans="1:8" s="50" customFormat="1" ht="12.1" customHeight="1">
      <c r="A569" s="40"/>
      <c r="B569" s="49" t="s">
        <v>327</v>
      </c>
      <c r="C569" s="39"/>
      <c r="D569" s="39"/>
      <c r="E569" s="64"/>
      <c r="F569" s="89"/>
      <c r="G569" s="44"/>
      <c r="H569" s="55"/>
    </row>
    <row r="570" spans="1:8" s="50" customFormat="1" ht="12.1" customHeight="1">
      <c r="A570" s="40"/>
      <c r="B570" s="49"/>
      <c r="C570" s="39"/>
      <c r="D570" s="39"/>
      <c r="E570" s="64"/>
      <c r="F570" s="89"/>
      <c r="G570" s="44"/>
      <c r="H570" s="55"/>
    </row>
    <row r="571" spans="1:8" s="50" customFormat="1" ht="12.1" customHeight="1">
      <c r="A571" s="40" t="s">
        <v>36</v>
      </c>
      <c r="B571" s="87" t="s">
        <v>65</v>
      </c>
      <c r="C571" s="39" t="s">
        <v>8</v>
      </c>
      <c r="D571" s="39">
        <v>17</v>
      </c>
      <c r="E571" s="47"/>
      <c r="F571" s="65"/>
      <c r="G571" s="54"/>
      <c r="H571" s="55"/>
    </row>
    <row r="572" spans="1:8" s="50" customFormat="1" ht="12.1" customHeight="1">
      <c r="A572" s="40"/>
      <c r="B572" s="49" t="s">
        <v>67</v>
      </c>
      <c r="C572" s="39"/>
      <c r="D572" s="39"/>
      <c r="E572" s="64"/>
      <c r="F572" s="89"/>
      <c r="G572" s="44"/>
      <c r="H572" s="55"/>
    </row>
    <row r="573" spans="1:8" s="50" customFormat="1" ht="12.1" customHeight="1">
      <c r="A573" s="40"/>
      <c r="B573" s="49"/>
      <c r="C573" s="39"/>
      <c r="D573" s="39"/>
      <c r="E573" s="64"/>
      <c r="F573" s="89"/>
      <c r="G573" s="44"/>
      <c r="H573" s="55"/>
    </row>
    <row r="574" spans="1:8" s="50" customFormat="1" ht="12.1" customHeight="1">
      <c r="A574" s="40" t="s">
        <v>72</v>
      </c>
      <c r="B574" s="87" t="s">
        <v>71</v>
      </c>
      <c r="C574" s="39" t="s">
        <v>8</v>
      </c>
      <c r="D574" s="39">
        <v>1</v>
      </c>
      <c r="E574" s="47"/>
      <c r="F574" s="65"/>
      <c r="G574" s="54"/>
      <c r="H574" s="55"/>
    </row>
    <row r="575" spans="1:8" s="50" customFormat="1" ht="12.1" customHeight="1">
      <c r="A575" s="40"/>
      <c r="B575" s="49" t="s">
        <v>523</v>
      </c>
      <c r="C575" s="39"/>
      <c r="D575" s="39"/>
      <c r="E575" s="64"/>
      <c r="F575" s="89"/>
      <c r="G575" s="44"/>
      <c r="H575" s="55"/>
    </row>
    <row r="576" spans="1:8" s="50" customFormat="1" ht="12.1" customHeight="1">
      <c r="A576" s="40"/>
      <c r="B576" s="49"/>
      <c r="C576" s="39"/>
      <c r="D576" s="39"/>
      <c r="E576" s="64"/>
      <c r="F576" s="89"/>
      <c r="G576" s="44"/>
      <c r="H576" s="55"/>
    </row>
    <row r="577" spans="1:8" s="176" customFormat="1" ht="12.1" customHeight="1">
      <c r="A577" s="40" t="s">
        <v>366</v>
      </c>
      <c r="B577" s="87" t="s">
        <v>65</v>
      </c>
      <c r="C577" s="39" t="s">
        <v>8</v>
      </c>
      <c r="D577" s="39">
        <v>6</v>
      </c>
      <c r="E577" s="192"/>
      <c r="F577" s="65"/>
      <c r="G577" s="54"/>
      <c r="H577" s="55"/>
    </row>
    <row r="578" spans="1:8" s="176" customFormat="1" ht="12.1" customHeight="1">
      <c r="A578" s="40"/>
      <c r="B578" s="49" t="s">
        <v>367</v>
      </c>
      <c r="C578" s="39"/>
      <c r="D578" s="39"/>
      <c r="E578" s="186"/>
      <c r="F578" s="89"/>
      <c r="G578" s="44"/>
      <c r="H578" s="55"/>
    </row>
    <row r="579" spans="1:8" s="176" customFormat="1" ht="12.1" customHeight="1">
      <c r="A579" s="40"/>
      <c r="B579" s="49"/>
      <c r="C579" s="39"/>
      <c r="D579" s="39"/>
      <c r="E579" s="186"/>
      <c r="F579" s="89"/>
      <c r="G579" s="44"/>
      <c r="H579" s="55"/>
    </row>
    <row r="580" spans="1:8" s="176" customFormat="1" ht="12.1" customHeight="1">
      <c r="A580" s="40" t="s">
        <v>375</v>
      </c>
      <c r="B580" s="87" t="s">
        <v>524</v>
      </c>
      <c r="C580" s="39" t="s">
        <v>8</v>
      </c>
      <c r="D580" s="39">
        <v>4</v>
      </c>
      <c r="E580" s="192"/>
      <c r="F580" s="65"/>
      <c r="G580" s="54"/>
      <c r="H580" s="55"/>
    </row>
    <row r="581" spans="1:8" s="176" customFormat="1" ht="12.1" customHeight="1">
      <c r="A581" s="40"/>
      <c r="B581" s="49" t="s">
        <v>376</v>
      </c>
      <c r="C581" s="39"/>
      <c r="D581" s="39"/>
      <c r="E581" s="186"/>
      <c r="F581" s="89"/>
      <c r="G581" s="44"/>
      <c r="H581" s="55"/>
    </row>
    <row r="582" spans="1:8" s="176" customFormat="1" ht="12.1" customHeight="1">
      <c r="A582" s="40"/>
      <c r="B582" s="49"/>
      <c r="C582" s="39"/>
      <c r="D582" s="39"/>
      <c r="E582" s="186"/>
      <c r="F582" s="89"/>
      <c r="G582" s="44"/>
      <c r="H582" s="55"/>
    </row>
    <row r="583" spans="1:8" s="176" customFormat="1" ht="12.1" customHeight="1">
      <c r="A583" s="40" t="s">
        <v>525</v>
      </c>
      <c r="B583" s="87" t="s">
        <v>526</v>
      </c>
      <c r="C583" s="39" t="s">
        <v>8</v>
      </c>
      <c r="D583" s="39">
        <v>2</v>
      </c>
      <c r="E583" s="192"/>
      <c r="F583" s="65"/>
      <c r="G583" s="54"/>
      <c r="H583" s="55"/>
    </row>
    <row r="584" spans="1:8" s="176" customFormat="1" ht="12.1" customHeight="1">
      <c r="A584" s="40"/>
      <c r="B584" s="49" t="s">
        <v>527</v>
      </c>
      <c r="C584" s="39"/>
      <c r="D584" s="39"/>
      <c r="E584" s="186"/>
      <c r="F584" s="89"/>
      <c r="G584" s="44"/>
      <c r="H584" s="55"/>
    </row>
    <row r="585" spans="1:8" s="176" customFormat="1" ht="12.1" customHeight="1">
      <c r="A585" s="40"/>
      <c r="B585" s="49"/>
      <c r="C585" s="39"/>
      <c r="D585" s="39"/>
      <c r="E585" s="186"/>
      <c r="F585" s="89"/>
      <c r="G585" s="44"/>
      <c r="H585" s="55"/>
    </row>
    <row r="586" spans="1:8" s="50" customFormat="1" ht="12.1" customHeight="1">
      <c r="A586" s="66" t="s">
        <v>70</v>
      </c>
      <c r="B586" s="87" t="s">
        <v>108</v>
      </c>
      <c r="C586" s="39" t="s">
        <v>15</v>
      </c>
      <c r="D586" s="39">
        <v>30</v>
      </c>
      <c r="E586" s="47"/>
      <c r="F586" s="65"/>
      <c r="G586" s="54"/>
      <c r="H586" s="55"/>
    </row>
    <row r="587" spans="1:8" s="50" customFormat="1" ht="12.1" customHeight="1">
      <c r="A587" s="40"/>
      <c r="B587" s="88" t="s">
        <v>113</v>
      </c>
      <c r="C587" s="39"/>
      <c r="D587" s="39"/>
      <c r="E587" s="64"/>
      <c r="F587" s="89"/>
      <c r="G587" s="44"/>
      <c r="H587" s="55"/>
    </row>
    <row r="588" spans="1:8" s="50" customFormat="1" ht="12.1" customHeight="1">
      <c r="A588" s="40"/>
      <c r="B588" s="49"/>
      <c r="C588" s="39"/>
      <c r="D588" s="39"/>
      <c r="E588" s="64"/>
      <c r="F588" s="89"/>
      <c r="G588" s="44"/>
      <c r="H588" s="55"/>
    </row>
    <row r="589" spans="1:8" s="176" customFormat="1" ht="12.1" customHeight="1">
      <c r="A589" s="69" t="s">
        <v>109</v>
      </c>
      <c r="B589" s="87" t="s">
        <v>505</v>
      </c>
      <c r="C589" s="39" t="s">
        <v>15</v>
      </c>
      <c r="D589" s="39">
        <v>8</v>
      </c>
      <c r="E589" s="192"/>
      <c r="F589" s="65"/>
      <c r="G589" s="54"/>
      <c r="H589" s="55"/>
    </row>
    <row r="590" spans="1:8" s="176" customFormat="1" ht="12.1" customHeight="1">
      <c r="A590" s="69"/>
      <c r="B590" s="88" t="s">
        <v>111</v>
      </c>
      <c r="C590" s="39"/>
      <c r="D590" s="39"/>
      <c r="E590" s="186"/>
      <c r="F590" s="89"/>
      <c r="G590" s="44"/>
      <c r="H590" s="55"/>
    </row>
    <row r="591" spans="1:8" s="176" customFormat="1" ht="12.1" customHeight="1">
      <c r="A591" s="69"/>
      <c r="B591" s="88"/>
      <c r="C591" s="39"/>
      <c r="D591" s="39"/>
      <c r="E591" s="186"/>
      <c r="F591" s="89"/>
      <c r="G591" s="44"/>
      <c r="H591" s="55"/>
    </row>
    <row r="592" spans="1:8" s="176" customFormat="1" ht="12.1" customHeight="1">
      <c r="A592" s="69" t="s">
        <v>328</v>
      </c>
      <c r="B592" s="87" t="s">
        <v>108</v>
      </c>
      <c r="C592" s="39" t="s">
        <v>15</v>
      </c>
      <c r="D592" s="39">
        <v>20</v>
      </c>
      <c r="E592" s="192"/>
      <c r="F592" s="65"/>
      <c r="G592" s="54"/>
      <c r="H592" s="55"/>
    </row>
    <row r="593" spans="1:8" s="176" customFormat="1" ht="12.1" customHeight="1">
      <c r="A593" s="69"/>
      <c r="B593" s="88" t="s">
        <v>114</v>
      </c>
      <c r="C593" s="39"/>
      <c r="D593" s="39"/>
      <c r="E593" s="186"/>
      <c r="F593" s="89"/>
      <c r="G593" s="44"/>
      <c r="H593" s="55"/>
    </row>
    <row r="594" spans="1:8" s="176" customFormat="1" ht="12.1" customHeight="1">
      <c r="A594" s="40"/>
      <c r="B594" s="49"/>
      <c r="C594" s="39"/>
      <c r="D594" s="39"/>
      <c r="E594" s="186"/>
      <c r="F594" s="89"/>
      <c r="G594" s="44"/>
      <c r="H594" s="55"/>
    </row>
    <row r="595" spans="1:8" s="50" customFormat="1" ht="12.1" customHeight="1">
      <c r="A595" s="76" t="s">
        <v>69</v>
      </c>
      <c r="B595" s="92" t="s">
        <v>11</v>
      </c>
      <c r="C595" s="63" t="s">
        <v>12</v>
      </c>
      <c r="D595" s="48" t="s">
        <v>534</v>
      </c>
      <c r="E595" s="47"/>
      <c r="F595" s="65"/>
      <c r="G595" s="54"/>
      <c r="H595" s="55"/>
    </row>
    <row r="596" spans="1:8" s="50" customFormat="1" ht="12.1" customHeight="1">
      <c r="A596" s="40"/>
      <c r="B596" s="70" t="s">
        <v>13</v>
      </c>
      <c r="C596" s="63"/>
      <c r="D596" s="48"/>
      <c r="E596" s="64"/>
      <c r="F596" s="89"/>
      <c r="G596" s="44"/>
      <c r="H596" s="55"/>
    </row>
    <row r="597" spans="1:8" s="50" customFormat="1" ht="12.1" customHeight="1">
      <c r="A597" s="56"/>
      <c r="B597" s="70" t="s">
        <v>11</v>
      </c>
      <c r="C597" s="63" t="s">
        <v>12</v>
      </c>
      <c r="D597" s="48" t="s">
        <v>536</v>
      </c>
      <c r="E597" s="47"/>
      <c r="F597" s="65"/>
      <c r="G597" s="54"/>
      <c r="H597" s="55"/>
    </row>
    <row r="598" spans="1:8" s="50" customFormat="1" ht="12.1" customHeight="1">
      <c r="A598" s="56"/>
      <c r="B598" s="70" t="s">
        <v>14</v>
      </c>
      <c r="C598" s="63"/>
      <c r="D598" s="48"/>
      <c r="E598" s="64"/>
      <c r="F598" s="89"/>
      <c r="G598" s="44"/>
      <c r="H598" s="55"/>
    </row>
    <row r="599" spans="1:8" s="50" customFormat="1" ht="12.1" customHeight="1">
      <c r="A599" s="40"/>
      <c r="B599" s="49"/>
      <c r="C599" s="39"/>
      <c r="D599" s="39"/>
      <c r="E599" s="64"/>
      <c r="F599" s="89"/>
      <c r="G599" s="44"/>
      <c r="H599" s="55"/>
    </row>
    <row r="600" spans="1:8" s="50" customFormat="1" ht="12.1" customHeight="1">
      <c r="A600" s="76" t="s">
        <v>68</v>
      </c>
      <c r="B600" s="93" t="s">
        <v>32</v>
      </c>
      <c r="C600" t="s">
        <v>15</v>
      </c>
      <c r="D600" s="38" t="s">
        <v>537</v>
      </c>
      <c r="E600" s="47"/>
      <c r="F600" s="65"/>
      <c r="G600" s="54"/>
      <c r="H600" s="55"/>
    </row>
    <row r="601" spans="1:8" s="50" customFormat="1" ht="12.1" customHeight="1">
      <c r="A601"/>
      <c r="B601" s="70" t="s">
        <v>66</v>
      </c>
      <c r="C601"/>
      <c r="D601" s="38"/>
      <c r="E601" s="64"/>
      <c r="F601" s="89"/>
      <c r="G601" s="44"/>
      <c r="H601" s="55"/>
    </row>
    <row r="602" spans="1:8" s="50" customFormat="1" ht="12.1" customHeight="1">
      <c r="A602" s="40"/>
      <c r="B602" s="49"/>
      <c r="C602" s="39"/>
      <c r="D602" s="39"/>
      <c r="E602" s="64"/>
      <c r="F602" s="89"/>
      <c r="G602" s="44"/>
      <c r="H602" s="55"/>
    </row>
    <row r="603" spans="1:8" s="50" customFormat="1" ht="12.1" customHeight="1">
      <c r="A603" s="76" t="s">
        <v>73</v>
      </c>
      <c r="B603" s="93" t="s">
        <v>96</v>
      </c>
      <c r="C603" s="63" t="s">
        <v>12</v>
      </c>
      <c r="D603" s="48" t="s">
        <v>538</v>
      </c>
      <c r="E603" s="47"/>
      <c r="F603" s="65"/>
      <c r="G603" s="54"/>
      <c r="H603" s="55"/>
    </row>
    <row r="604" spans="1:8" s="50" customFormat="1" ht="12.1" customHeight="1">
      <c r="A604"/>
      <c r="B604" s="49" t="s">
        <v>535</v>
      </c>
      <c r="C604" s="63"/>
      <c r="D604" s="48"/>
      <c r="E604" s="64"/>
      <c r="F604" s="89"/>
      <c r="G604" s="44"/>
      <c r="H604" s="55"/>
    </row>
    <row r="605" spans="1:8" s="50" customFormat="1" ht="12.1" customHeight="1">
      <c r="A605"/>
      <c r="B605"/>
      <c r="C605" s="63"/>
      <c r="D605" s="48"/>
      <c r="E605" s="64"/>
      <c r="F605" s="89"/>
      <c r="G605" s="44"/>
      <c r="H605" s="55"/>
    </row>
    <row r="606" spans="1:8" s="50" customFormat="1" ht="12.1" customHeight="1">
      <c r="A606" s="76" t="s">
        <v>74</v>
      </c>
      <c r="B606" s="172" t="s">
        <v>40</v>
      </c>
      <c r="C606" s="63" t="s">
        <v>12</v>
      </c>
      <c r="D606" s="48" t="s">
        <v>539</v>
      </c>
      <c r="E606" s="47"/>
      <c r="F606" s="65"/>
      <c r="G606" s="54"/>
      <c r="H606" s="55"/>
    </row>
    <row r="607" spans="1:8" s="50" customFormat="1" ht="12.1" customHeight="1">
      <c r="A607"/>
      <c r="B607" s="70" t="s">
        <v>88</v>
      </c>
      <c r="C607" s="63"/>
      <c r="D607" s="48"/>
      <c r="E607" s="64"/>
      <c r="F607" s="89"/>
      <c r="G607" s="44"/>
      <c r="H607" s="55"/>
    </row>
    <row r="608" spans="1:8" s="50" customFormat="1" ht="12.1" customHeight="1">
      <c r="A608"/>
      <c r="B608"/>
      <c r="C608" s="63"/>
      <c r="D608" s="48"/>
      <c r="E608" s="64"/>
      <c r="F608" s="65"/>
      <c r="G608" s="44"/>
      <c r="H608" s="55"/>
    </row>
    <row r="609" spans="1:8" s="50" customFormat="1" ht="12.1" customHeight="1">
      <c r="A609" s="76" t="s">
        <v>75</v>
      </c>
      <c r="B609" s="93" t="s">
        <v>16</v>
      </c>
      <c r="C609" s="63" t="s">
        <v>17</v>
      </c>
      <c r="D609" s="48" t="s">
        <v>9</v>
      </c>
      <c r="E609" s="47"/>
      <c r="F609" s="65"/>
      <c r="G609" s="54"/>
      <c r="H609" s="55"/>
    </row>
    <row r="610" spans="1:8" s="50" customFormat="1" ht="12.1" customHeight="1">
      <c r="A610"/>
      <c r="B610" s="70" t="s">
        <v>18</v>
      </c>
      <c r="C610" s="63"/>
      <c r="D610" s="48"/>
      <c r="E610" s="64"/>
      <c r="F610" s="89"/>
      <c r="G610" s="44"/>
      <c r="H610" s="55"/>
    </row>
    <row r="611" spans="1:8" s="50" customFormat="1" ht="12.1" customHeight="1">
      <c r="A611" s="69"/>
      <c r="B611" s="70"/>
      <c r="C611" s="63"/>
      <c r="D611" s="48"/>
      <c r="E611" s="64"/>
      <c r="F611" s="89"/>
      <c r="G611" s="44"/>
      <c r="H611" s="55"/>
    </row>
    <row r="612" spans="1:8" s="50" customFormat="1" ht="12.1" customHeight="1" thickBot="1">
      <c r="A612" s="66"/>
      <c r="B612" s="70"/>
      <c r="C612" s="15"/>
      <c r="D612" s="43"/>
      <c r="E612" s="46"/>
      <c r="F612" s="67"/>
      <c r="G612" s="45"/>
      <c r="H612" s="68"/>
    </row>
    <row r="613" spans="1:8" s="50" customFormat="1" ht="27" customHeight="1" thickBot="1" thickTop="1">
      <c r="A613" s="217" t="s">
        <v>83</v>
      </c>
      <c r="B613" s="72" t="s">
        <v>19</v>
      </c>
      <c r="C613" s="73"/>
      <c r="D613" s="53"/>
      <c r="E613" s="74"/>
      <c r="F613" s="74"/>
      <c r="G613" s="74"/>
      <c r="H613" s="75"/>
    </row>
    <row r="614" spans="1:8" s="50" customFormat="1" ht="18.75" customHeight="1" thickTop="1">
      <c r="A614" s="42"/>
      <c r="B614" s="51"/>
      <c r="C614" s="42"/>
      <c r="D614" s="51"/>
      <c r="E614" s="41"/>
      <c r="F614" s="58"/>
      <c r="G614" s="41"/>
      <c r="H614" s="58"/>
    </row>
    <row r="615" spans="1:8" s="176" customFormat="1" ht="12.1" customHeight="1">
      <c r="A615" s="69"/>
      <c r="B615" s="49"/>
      <c r="C615" s="63"/>
      <c r="D615" s="48"/>
      <c r="E615" s="186"/>
      <c r="F615" s="89"/>
      <c r="G615" s="44"/>
      <c r="H615" s="55"/>
    </row>
    <row r="616" spans="1:8" s="50" customFormat="1" ht="12.1" customHeight="1">
      <c r="A616" s="66"/>
      <c r="B616" s="57"/>
      <c r="C616" s="15"/>
      <c r="D616" s="15"/>
      <c r="E616" s="64"/>
      <c r="F616" s="67"/>
      <c r="G616" s="45"/>
      <c r="H616" s="68"/>
    </row>
    <row r="617" spans="1:9" s="50" customFormat="1" ht="23.45" customHeight="1">
      <c r="A617" s="285" t="s">
        <v>61</v>
      </c>
      <c r="B617" s="286" t="s">
        <v>530</v>
      </c>
      <c r="C617" s="60"/>
      <c r="D617" s="52"/>
      <c r="E617" s="61"/>
      <c r="F617" s="62"/>
      <c r="G617" s="62"/>
      <c r="H617" s="62"/>
      <c r="I617" s="62"/>
    </row>
    <row r="618" spans="1:8" s="50" customFormat="1" ht="12.1" customHeight="1">
      <c r="A618" s="66"/>
      <c r="B618" s="57"/>
      <c r="C618" s="15"/>
      <c r="D618" s="15"/>
      <c r="E618" s="64"/>
      <c r="F618" s="67"/>
      <c r="G618" s="45"/>
      <c r="H618" s="68"/>
    </row>
    <row r="619" spans="1:8" s="50" customFormat="1" ht="12.1" customHeight="1">
      <c r="A619" s="76" t="s">
        <v>411</v>
      </c>
      <c r="B619" s="87" t="s">
        <v>540</v>
      </c>
      <c r="C619" s="39" t="s">
        <v>8</v>
      </c>
      <c r="D619" s="39">
        <v>1</v>
      </c>
      <c r="E619" s="47"/>
      <c r="F619" s="65"/>
      <c r="G619" s="54"/>
      <c r="H619" s="55"/>
    </row>
    <row r="620" spans="1:8" s="50" customFormat="1" ht="12.1" customHeight="1">
      <c r="A620" s="40"/>
      <c r="B620" s="49" t="s">
        <v>541</v>
      </c>
      <c r="C620" s="39"/>
      <c r="D620" s="39"/>
      <c r="E620" s="64"/>
      <c r="F620" s="89"/>
      <c r="G620" s="44"/>
      <c r="H620" s="55"/>
    </row>
    <row r="621" spans="1:8" s="176" customFormat="1" ht="12.1" customHeight="1">
      <c r="A621" s="40"/>
      <c r="B621" s="49"/>
      <c r="C621" s="39"/>
      <c r="D621" s="39"/>
      <c r="E621" s="186"/>
      <c r="F621" s="89"/>
      <c r="G621" s="44"/>
      <c r="H621" s="55"/>
    </row>
    <row r="622" spans="1:8" s="176" customFormat="1" ht="12.1" customHeight="1">
      <c r="A622" s="40" t="s">
        <v>407</v>
      </c>
      <c r="B622" s="87" t="s">
        <v>405</v>
      </c>
      <c r="C622" s="39" t="s">
        <v>8</v>
      </c>
      <c r="D622" s="39">
        <v>1</v>
      </c>
      <c r="E622" s="192"/>
      <c r="F622" s="65"/>
      <c r="G622" s="54"/>
      <c r="H622" s="55"/>
    </row>
    <row r="623" spans="1:8" s="176" customFormat="1" ht="12.1" customHeight="1">
      <c r="A623" s="40"/>
      <c r="B623" s="49" t="s">
        <v>542</v>
      </c>
      <c r="C623" s="39"/>
      <c r="D623" s="39"/>
      <c r="E623" s="186"/>
      <c r="F623" s="89"/>
      <c r="G623" s="44"/>
      <c r="H623" s="55"/>
    </row>
    <row r="624" spans="1:8" s="176" customFormat="1" ht="12.1" customHeight="1">
      <c r="A624" s="40"/>
      <c r="B624" s="49"/>
      <c r="C624" s="39"/>
      <c r="D624" s="39"/>
      <c r="E624" s="186"/>
      <c r="F624" s="89"/>
      <c r="G624" s="44"/>
      <c r="H624" s="55"/>
    </row>
    <row r="625" spans="1:8" s="176" customFormat="1" ht="12.1" customHeight="1">
      <c r="A625" s="40" t="s">
        <v>408</v>
      </c>
      <c r="B625" s="87" t="s">
        <v>406</v>
      </c>
      <c r="C625" s="39" t="s">
        <v>8</v>
      </c>
      <c r="D625" s="39">
        <v>2</v>
      </c>
      <c r="E625" s="192"/>
      <c r="F625" s="65"/>
      <c r="G625" s="54"/>
      <c r="H625" s="55"/>
    </row>
    <row r="626" spans="1:8" s="176" customFormat="1" ht="12.1" customHeight="1">
      <c r="A626" s="40"/>
      <c r="B626" s="49" t="s">
        <v>542</v>
      </c>
      <c r="C626" s="39"/>
      <c r="D626" s="39"/>
      <c r="E626" s="186"/>
      <c r="F626" s="89"/>
      <c r="G626" s="44"/>
      <c r="H626" s="55"/>
    </row>
    <row r="627" spans="1:8" s="176" customFormat="1" ht="12.1" customHeight="1">
      <c r="A627" s="40"/>
      <c r="B627" s="49"/>
      <c r="C627" s="39"/>
      <c r="D627" s="39"/>
      <c r="E627" s="186"/>
      <c r="F627" s="89"/>
      <c r="G627" s="44"/>
      <c r="H627" s="55"/>
    </row>
    <row r="628" spans="1:8" s="176" customFormat="1" ht="12.1" customHeight="1">
      <c r="A628" s="40" t="s">
        <v>553</v>
      </c>
      <c r="B628" s="49" t="s">
        <v>554</v>
      </c>
      <c r="C628" s="39" t="s">
        <v>8</v>
      </c>
      <c r="D628" s="39">
        <v>2</v>
      </c>
      <c r="E628" s="192"/>
      <c r="F628" s="65"/>
      <c r="G628" s="54"/>
      <c r="H628" s="55"/>
    </row>
    <row r="629" spans="1:8" s="176" customFormat="1" ht="12.1" customHeight="1">
      <c r="A629" s="40"/>
      <c r="B629" s="49" t="s">
        <v>555</v>
      </c>
      <c r="C629" s="39"/>
      <c r="D629" s="39"/>
      <c r="E629" s="186"/>
      <c r="F629" s="89"/>
      <c r="G629" s="44"/>
      <c r="H629" s="55"/>
    </row>
    <row r="630" spans="1:8" s="176" customFormat="1" ht="12.1" customHeight="1">
      <c r="A630" s="40"/>
      <c r="B630" s="49"/>
      <c r="C630" s="39"/>
      <c r="D630" s="39"/>
      <c r="E630" s="186"/>
      <c r="F630" s="89"/>
      <c r="G630" s="44"/>
      <c r="H630" s="55"/>
    </row>
    <row r="631" spans="1:8" s="176" customFormat="1" ht="12.1" customHeight="1">
      <c r="A631" s="40" t="s">
        <v>412</v>
      </c>
      <c r="B631" s="87" t="s">
        <v>543</v>
      </c>
      <c r="C631" s="39" t="s">
        <v>8</v>
      </c>
      <c r="D631" s="39">
        <v>1</v>
      </c>
      <c r="E631" s="192"/>
      <c r="F631" s="65"/>
      <c r="G631" s="54"/>
      <c r="H631" s="55"/>
    </row>
    <row r="632" spans="1:8" s="176" customFormat="1" ht="12.1" customHeight="1">
      <c r="A632" s="40"/>
      <c r="B632" s="49" t="s">
        <v>542</v>
      </c>
      <c r="C632" s="39"/>
      <c r="D632" s="39"/>
      <c r="E632" s="186"/>
      <c r="F632" s="89"/>
      <c r="G632" s="44"/>
      <c r="H632" s="55"/>
    </row>
    <row r="633" spans="1:8" s="176" customFormat="1" ht="12.1" customHeight="1">
      <c r="A633" s="40"/>
      <c r="B633" s="49"/>
      <c r="C633" s="39"/>
      <c r="D633" s="39"/>
      <c r="E633" s="186"/>
      <c r="F633" s="89"/>
      <c r="G633" s="44"/>
      <c r="H633" s="55"/>
    </row>
    <row r="634" spans="1:8" s="176" customFormat="1" ht="12.1" customHeight="1">
      <c r="A634" s="40" t="s">
        <v>413</v>
      </c>
      <c r="B634" s="87" t="s">
        <v>65</v>
      </c>
      <c r="C634" s="39" t="s">
        <v>8</v>
      </c>
      <c r="D634" s="39">
        <v>4</v>
      </c>
      <c r="E634" s="192"/>
      <c r="F634" s="65"/>
      <c r="G634" s="54"/>
      <c r="H634" s="55"/>
    </row>
    <row r="635" spans="1:8" s="176" customFormat="1" ht="12.1" customHeight="1">
      <c r="A635" s="40"/>
      <c r="B635" s="49" t="s">
        <v>367</v>
      </c>
      <c r="C635" s="39"/>
      <c r="D635" s="39"/>
      <c r="E635" s="186"/>
      <c r="F635" s="89"/>
      <c r="G635" s="44"/>
      <c r="H635" s="55"/>
    </row>
    <row r="636" spans="1:8" s="176" customFormat="1" ht="12.1" customHeight="1">
      <c r="A636" s="40"/>
      <c r="B636" s="49"/>
      <c r="C636" s="39"/>
      <c r="D636" s="39"/>
      <c r="E636" s="186"/>
      <c r="F636" s="89"/>
      <c r="G636" s="44"/>
      <c r="H636" s="55"/>
    </row>
    <row r="637" spans="1:8" s="176" customFormat="1" ht="12.1" customHeight="1">
      <c r="A637" s="40" t="s">
        <v>544</v>
      </c>
      <c r="B637" s="87" t="s">
        <v>65</v>
      </c>
      <c r="C637" s="39" t="s">
        <v>8</v>
      </c>
      <c r="D637" s="39">
        <v>4</v>
      </c>
      <c r="E637" s="192"/>
      <c r="F637" s="65"/>
      <c r="G637" s="54"/>
      <c r="H637" s="55"/>
    </row>
    <row r="638" spans="1:8" s="176" customFormat="1" ht="12.1" customHeight="1">
      <c r="A638" s="40"/>
      <c r="B638" s="49" t="s">
        <v>327</v>
      </c>
      <c r="C638" s="39"/>
      <c r="D638" s="39"/>
      <c r="E638" s="186"/>
      <c r="F638" s="89"/>
      <c r="G638" s="44"/>
      <c r="H638" s="55"/>
    </row>
    <row r="639" spans="1:8" s="176" customFormat="1" ht="12.1" customHeight="1">
      <c r="A639" s="40"/>
      <c r="B639" s="49"/>
      <c r="C639" s="39"/>
      <c r="D639" s="39"/>
      <c r="E639" s="186"/>
      <c r="F639" s="89"/>
      <c r="G639" s="44"/>
      <c r="H639" s="55"/>
    </row>
    <row r="640" spans="1:8" s="176" customFormat="1" ht="12.1" customHeight="1">
      <c r="A640" s="40" t="s">
        <v>546</v>
      </c>
      <c r="B640" s="49" t="s">
        <v>547</v>
      </c>
      <c r="C640" s="39" t="s">
        <v>8</v>
      </c>
      <c r="D640" s="39">
        <v>4</v>
      </c>
      <c r="E640" s="192"/>
      <c r="F640" s="65"/>
      <c r="G640" s="54"/>
      <c r="H640" s="55"/>
    </row>
    <row r="641" spans="1:8" s="176" customFormat="1" ht="12.1" customHeight="1">
      <c r="A641" s="40"/>
      <c r="B641" s="49"/>
      <c r="C641" s="39"/>
      <c r="D641" s="39"/>
      <c r="E641" s="186"/>
      <c r="F641" s="89"/>
      <c r="G641" s="44"/>
      <c r="H641" s="55"/>
    </row>
    <row r="642" spans="1:8" s="176" customFormat="1" ht="12.1" customHeight="1">
      <c r="A642" s="40"/>
      <c r="B642" s="49"/>
      <c r="C642" s="39"/>
      <c r="D642" s="39"/>
      <c r="E642" s="186"/>
      <c r="F642" s="89"/>
      <c r="G642" s="44"/>
      <c r="H642" s="55"/>
    </row>
    <row r="643" spans="1:8" s="176" customFormat="1" ht="12.1" customHeight="1">
      <c r="A643" s="66" t="s">
        <v>414</v>
      </c>
      <c r="B643" s="87" t="s">
        <v>108</v>
      </c>
      <c r="C643" s="39" t="s">
        <v>15</v>
      </c>
      <c r="D643" s="39">
        <v>6</v>
      </c>
      <c r="E643" s="192"/>
      <c r="F643" s="65"/>
      <c r="G643" s="54"/>
      <c r="H643" s="55"/>
    </row>
    <row r="644" spans="1:8" s="176" customFormat="1" ht="12.1" customHeight="1">
      <c r="A644" s="40"/>
      <c r="B644" s="88" t="s">
        <v>367</v>
      </c>
      <c r="C644" s="39"/>
      <c r="D644" s="39"/>
      <c r="E644" s="186"/>
      <c r="F644" s="89"/>
      <c r="G644" s="44"/>
      <c r="H644" s="55"/>
    </row>
    <row r="645" spans="1:8" s="176" customFormat="1" ht="12.1" customHeight="1">
      <c r="A645" s="40"/>
      <c r="B645" s="49"/>
      <c r="C645" s="39"/>
      <c r="D645" s="39"/>
      <c r="E645" s="186"/>
      <c r="F645" s="89"/>
      <c r="G645" s="44"/>
      <c r="H645" s="55"/>
    </row>
    <row r="646" spans="1:8" s="176" customFormat="1" ht="12.1" customHeight="1">
      <c r="A646" s="66" t="s">
        <v>545</v>
      </c>
      <c r="B646" s="87" t="s">
        <v>108</v>
      </c>
      <c r="C646" s="39" t="s">
        <v>15</v>
      </c>
      <c r="D646" s="39">
        <v>1.5</v>
      </c>
      <c r="E646" s="192"/>
      <c r="F646" s="65"/>
      <c r="G646" s="54"/>
      <c r="H646" s="55"/>
    </row>
    <row r="647" spans="1:8" s="176" customFormat="1" ht="12.1" customHeight="1">
      <c r="A647" s="40"/>
      <c r="B647" s="88" t="s">
        <v>327</v>
      </c>
      <c r="C647" s="39"/>
      <c r="D647" s="39"/>
      <c r="E647" s="186"/>
      <c r="F647" s="89"/>
      <c r="G647" s="44"/>
      <c r="H647" s="55"/>
    </row>
    <row r="648" spans="1:8" s="176" customFormat="1" ht="12.1" customHeight="1">
      <c r="A648" s="40"/>
      <c r="B648" s="88"/>
      <c r="C648" s="39"/>
      <c r="D648" s="39"/>
      <c r="E648" s="186"/>
      <c r="F648" s="89"/>
      <c r="G648" s="44"/>
      <c r="H648" s="55"/>
    </row>
    <row r="649" spans="1:8" s="50" customFormat="1" ht="12.1" customHeight="1">
      <c r="A649" s="76" t="s">
        <v>409</v>
      </c>
      <c r="B649" s="93" t="s">
        <v>32</v>
      </c>
      <c r="C649" s="94" t="s">
        <v>15</v>
      </c>
      <c r="D649" s="38" t="s">
        <v>548</v>
      </c>
      <c r="E649" s="192"/>
      <c r="F649" s="65"/>
      <c r="G649" s="54"/>
      <c r="H649" s="55"/>
    </row>
    <row r="650" spans="1:8" s="50" customFormat="1" ht="12.1" customHeight="1">
      <c r="A650"/>
      <c r="B650" s="70" t="s">
        <v>410</v>
      </c>
      <c r="C650"/>
      <c r="D650" s="38"/>
      <c r="E650" s="186"/>
      <c r="F650" s="89"/>
      <c r="G650" s="44"/>
      <c r="H650" s="55"/>
    </row>
    <row r="651" spans="1:8" s="176" customFormat="1" ht="12.1" customHeight="1">
      <c r="A651"/>
      <c r="B651" s="70"/>
      <c r="C651"/>
      <c r="D651" s="38"/>
      <c r="E651" s="186"/>
      <c r="F651" s="89"/>
      <c r="G651" s="44"/>
      <c r="H651" s="55"/>
    </row>
    <row r="652" spans="1:8" s="176" customFormat="1" ht="12.1" customHeight="1">
      <c r="A652" s="76" t="s">
        <v>416</v>
      </c>
      <c r="B652" s="93" t="s">
        <v>32</v>
      </c>
      <c r="C652" s="94" t="s">
        <v>15</v>
      </c>
      <c r="D652" s="38" t="s">
        <v>10</v>
      </c>
      <c r="E652" s="192"/>
      <c r="F652" s="65"/>
      <c r="G652" s="54"/>
      <c r="H652" s="55"/>
    </row>
    <row r="653" spans="1:8" s="176" customFormat="1" ht="12.1" customHeight="1">
      <c r="A653"/>
      <c r="B653" s="70" t="s">
        <v>415</v>
      </c>
      <c r="C653"/>
      <c r="D653" s="38"/>
      <c r="E653" s="186"/>
      <c r="F653" s="89"/>
      <c r="G653" s="44"/>
      <c r="H653" s="55"/>
    </row>
    <row r="654" spans="1:8" s="176" customFormat="1" ht="12.1" customHeight="1">
      <c r="A654"/>
      <c r="B654" s="70"/>
      <c r="C654"/>
      <c r="D654" s="38"/>
      <c r="E654" s="186"/>
      <c r="F654" s="89"/>
      <c r="G654" s="44"/>
      <c r="H654" s="55"/>
    </row>
    <row r="655" spans="1:8" s="50" customFormat="1" ht="12.1" customHeight="1">
      <c r="A655" s="69" t="s">
        <v>37</v>
      </c>
      <c r="B655" s="93" t="s">
        <v>16</v>
      </c>
      <c r="C655" s="63" t="s">
        <v>17</v>
      </c>
      <c r="D655" s="48" t="s">
        <v>9</v>
      </c>
      <c r="E655" s="47"/>
      <c r="F655" s="65"/>
      <c r="G655" s="54"/>
      <c r="H655" s="55"/>
    </row>
    <row r="656" spans="1:8" s="50" customFormat="1" ht="12.1" customHeight="1">
      <c r="A656" s="69"/>
      <c r="B656" s="49" t="s">
        <v>18</v>
      </c>
      <c r="C656" s="63"/>
      <c r="D656" s="48"/>
      <c r="E656" s="64"/>
      <c r="F656" s="89"/>
      <c r="G656" s="44"/>
      <c r="H656" s="55"/>
    </row>
    <row r="657" spans="1:8" s="50" customFormat="1" ht="12.1" customHeight="1">
      <c r="A657" s="66"/>
      <c r="B657" s="57"/>
      <c r="C657" s="15"/>
      <c r="D657" s="15"/>
      <c r="E657" s="64"/>
      <c r="F657" s="67"/>
      <c r="G657" s="45"/>
      <c r="H657" s="68"/>
    </row>
    <row r="658" spans="1:8" s="50" customFormat="1" ht="12.1" customHeight="1">
      <c r="A658" s="66"/>
      <c r="B658" s="57"/>
      <c r="C658" s="15"/>
      <c r="D658" s="15"/>
      <c r="E658" s="64"/>
      <c r="F658" s="67"/>
      <c r="G658" s="45"/>
      <c r="H658" s="68"/>
    </row>
    <row r="659" spans="1:8" s="50" customFormat="1" ht="12.1" customHeight="1" thickBot="1">
      <c r="A659" s="66"/>
      <c r="B659" s="57"/>
      <c r="C659" s="15"/>
      <c r="D659" s="15"/>
      <c r="E659" s="64"/>
      <c r="F659" s="67"/>
      <c r="G659" s="45"/>
      <c r="H659" s="68"/>
    </row>
    <row r="660" spans="1:8" s="50" customFormat="1" ht="27" customHeight="1" thickBot="1" thickTop="1">
      <c r="A660" s="217" t="s">
        <v>85</v>
      </c>
      <c r="B660" s="72" t="s">
        <v>19</v>
      </c>
      <c r="C660" s="73"/>
      <c r="D660" s="53"/>
      <c r="E660" s="74"/>
      <c r="F660" s="74"/>
      <c r="G660" s="74"/>
      <c r="H660" s="75"/>
    </row>
    <row r="661" spans="1:8" s="50" customFormat="1" ht="12.1" customHeight="1" thickTop="1">
      <c r="A661" s="66"/>
      <c r="B661" s="57"/>
      <c r="C661" s="15"/>
      <c r="D661" s="15"/>
      <c r="E661" s="64"/>
      <c r="F661" s="67"/>
      <c r="G661" s="45"/>
      <c r="H661" s="68"/>
    </row>
    <row r="662" spans="1:8" s="50" customFormat="1" ht="12.1" customHeight="1">
      <c r="A662" s="66"/>
      <c r="B662" s="57"/>
      <c r="C662" s="15"/>
      <c r="D662" s="15"/>
      <c r="E662" s="64"/>
      <c r="F662" s="67"/>
      <c r="G662" s="45"/>
      <c r="H662" s="68"/>
    </row>
    <row r="663" spans="1:8" s="50" customFormat="1" ht="12.1" customHeight="1">
      <c r="A663" s="66"/>
      <c r="B663" s="57"/>
      <c r="C663" s="15"/>
      <c r="D663" s="15"/>
      <c r="E663" s="64"/>
      <c r="F663" s="67"/>
      <c r="G663" s="45"/>
      <c r="H663" s="68"/>
    </row>
    <row r="664" spans="1:9" s="50" customFormat="1" ht="23.45" customHeight="1">
      <c r="A664" s="285" t="s">
        <v>551</v>
      </c>
      <c r="B664" s="286" t="s">
        <v>131</v>
      </c>
      <c r="C664" s="60"/>
      <c r="D664" s="52"/>
      <c r="E664" s="61"/>
      <c r="F664" s="62"/>
      <c r="G664" s="62"/>
      <c r="H664" s="62"/>
      <c r="I664" s="62"/>
    </row>
    <row r="665" spans="1:8" s="50" customFormat="1" ht="12.1" customHeight="1">
      <c r="A665" s="66"/>
      <c r="B665" s="57"/>
      <c r="C665" s="15"/>
      <c r="D665" s="15"/>
      <c r="E665" s="64"/>
      <c r="F665" s="67"/>
      <c r="G665" s="45"/>
      <c r="H665" s="68"/>
    </row>
    <row r="666" spans="1:8" s="50" customFormat="1" ht="12.1" customHeight="1">
      <c r="A666" s="56" t="s">
        <v>560</v>
      </c>
      <c r="B666" s="214" t="s">
        <v>550</v>
      </c>
      <c r="C666" s="39" t="s">
        <v>8</v>
      </c>
      <c r="D666" s="39">
        <v>1</v>
      </c>
      <c r="E666" s="192"/>
      <c r="F666" s="65"/>
      <c r="G666" s="54"/>
      <c r="H666" s="55"/>
    </row>
    <row r="667" spans="1:8" s="176" customFormat="1" ht="12.1" customHeight="1">
      <c r="A667" s="66"/>
      <c r="B667" s="57"/>
      <c r="C667" s="39"/>
      <c r="D667" s="39"/>
      <c r="E667" s="186"/>
      <c r="F667" s="89"/>
      <c r="G667" s="44"/>
      <c r="H667" s="55"/>
    </row>
    <row r="668" spans="1:8" s="176" customFormat="1" ht="12.1" customHeight="1">
      <c r="A668" s="66"/>
      <c r="B668" s="57"/>
      <c r="C668" s="39"/>
      <c r="D668" s="39"/>
      <c r="E668" s="186"/>
      <c r="F668" s="89"/>
      <c r="G668" s="44"/>
      <c r="H668" s="55"/>
    </row>
    <row r="669" spans="1:8" s="176" customFormat="1" ht="12.1" customHeight="1">
      <c r="A669" s="40" t="s">
        <v>561</v>
      </c>
      <c r="B669" s="87" t="s">
        <v>543</v>
      </c>
      <c r="C669" s="39" t="s">
        <v>8</v>
      </c>
      <c r="D669" s="39">
        <v>1</v>
      </c>
      <c r="E669" s="192"/>
      <c r="F669" s="65"/>
      <c r="G669" s="54"/>
      <c r="H669" s="55"/>
    </row>
    <row r="670" spans="1:8" s="176" customFormat="1" ht="12.1" customHeight="1">
      <c r="A670" s="40"/>
      <c r="B670" s="49" t="s">
        <v>542</v>
      </c>
      <c r="C670" s="39"/>
      <c r="D670" s="39"/>
      <c r="E670" s="186"/>
      <c r="F670" s="89"/>
      <c r="G670" s="44"/>
      <c r="H670" s="55"/>
    </row>
    <row r="671" spans="1:8" s="176" customFormat="1" ht="12.1" customHeight="1">
      <c r="A671" s="66"/>
      <c r="B671" s="57"/>
      <c r="C671" s="39"/>
      <c r="D671" s="39"/>
      <c r="E671" s="186"/>
      <c r="F671" s="89"/>
      <c r="G671" s="44"/>
      <c r="H671" s="55"/>
    </row>
    <row r="672" spans="1:8" s="176" customFormat="1" ht="12.1" customHeight="1">
      <c r="A672" s="40" t="s">
        <v>562</v>
      </c>
      <c r="B672" s="49" t="s">
        <v>547</v>
      </c>
      <c r="C672" s="39" t="s">
        <v>8</v>
      </c>
      <c r="D672" s="39">
        <v>1</v>
      </c>
      <c r="E672" s="192"/>
      <c r="F672" s="65"/>
      <c r="G672" s="54"/>
      <c r="H672" s="55"/>
    </row>
    <row r="673" spans="1:8" s="176" customFormat="1" ht="12.1" customHeight="1">
      <c r="A673" s="40"/>
      <c r="B673" s="49"/>
      <c r="C673" s="39"/>
      <c r="D673" s="39"/>
      <c r="E673" s="186"/>
      <c r="F673" s="89"/>
      <c r="G673" s="44"/>
      <c r="H673" s="55"/>
    </row>
    <row r="674" spans="1:8" s="176" customFormat="1" ht="12.1" customHeight="1">
      <c r="A674" s="40"/>
      <c r="B674" s="49"/>
      <c r="C674" s="39"/>
      <c r="D674" s="39"/>
      <c r="E674" s="186"/>
      <c r="F674" s="89"/>
      <c r="G674" s="44"/>
      <c r="H674" s="55"/>
    </row>
    <row r="675" spans="1:8" s="176" customFormat="1" ht="12.1" customHeight="1">
      <c r="A675" s="76" t="s">
        <v>563</v>
      </c>
      <c r="B675" s="93" t="s">
        <v>32</v>
      </c>
      <c r="C675" s="94" t="s">
        <v>15</v>
      </c>
      <c r="D675" s="38" t="s">
        <v>9</v>
      </c>
      <c r="E675" s="192"/>
      <c r="F675" s="65"/>
      <c r="G675" s="54"/>
      <c r="H675" s="55"/>
    </row>
    <row r="676" spans="1:8" s="176" customFormat="1" ht="12.1" customHeight="1">
      <c r="A676"/>
      <c r="B676" s="70" t="s">
        <v>410</v>
      </c>
      <c r="C676"/>
      <c r="D676" s="38"/>
      <c r="E676" s="186"/>
      <c r="F676" s="89"/>
      <c r="G676" s="44"/>
      <c r="H676" s="55"/>
    </row>
    <row r="677" spans="1:8" s="176" customFormat="1" ht="12.1" customHeight="1">
      <c r="A677" s="66"/>
      <c r="B677" s="57"/>
      <c r="C677" s="15"/>
      <c r="D677" s="15"/>
      <c r="E677" s="186"/>
      <c r="F677" s="67"/>
      <c r="G677" s="45"/>
      <c r="H677" s="68"/>
    </row>
    <row r="678" spans="1:8" s="176" customFormat="1" ht="12.1" customHeight="1">
      <c r="A678" s="66"/>
      <c r="B678" s="57"/>
      <c r="C678" s="15"/>
      <c r="D678" s="15"/>
      <c r="E678" s="186"/>
      <c r="F678" s="67"/>
      <c r="G678" s="45"/>
      <c r="H678" s="68"/>
    </row>
    <row r="679" spans="1:8" s="176" customFormat="1" ht="12.1" customHeight="1">
      <c r="A679" s="76" t="s">
        <v>130</v>
      </c>
      <c r="B679" s="87" t="s">
        <v>540</v>
      </c>
      <c r="C679" s="39" t="s">
        <v>8</v>
      </c>
      <c r="D679" s="39">
        <v>1</v>
      </c>
      <c r="E679" s="192"/>
      <c r="F679" s="65"/>
      <c r="G679" s="54"/>
      <c r="H679" s="55"/>
    </row>
    <row r="680" spans="1:8" s="176" customFormat="1" ht="12.1" customHeight="1">
      <c r="A680" s="56"/>
      <c r="B680" s="49" t="s">
        <v>541</v>
      </c>
      <c r="C680" s="39"/>
      <c r="D680" s="39"/>
      <c r="E680" s="186"/>
      <c r="F680" s="89"/>
      <c r="G680" s="44"/>
      <c r="H680" s="55"/>
    </row>
    <row r="681" spans="1:8" s="176" customFormat="1" ht="12.1" customHeight="1">
      <c r="A681" s="56"/>
      <c r="B681" s="214"/>
      <c r="C681" s="39"/>
      <c r="D681" s="39"/>
      <c r="E681" s="186"/>
      <c r="F681" s="89"/>
      <c r="G681" s="44"/>
      <c r="H681" s="55"/>
    </row>
    <row r="682" spans="1:8" s="176" customFormat="1" ht="12.1" customHeight="1">
      <c r="A682" s="56" t="s">
        <v>549</v>
      </c>
      <c r="B682" s="214" t="s">
        <v>550</v>
      </c>
      <c r="C682" s="39" t="s">
        <v>8</v>
      </c>
      <c r="D682" s="39">
        <v>1</v>
      </c>
      <c r="E682" s="192"/>
      <c r="F682" s="65"/>
      <c r="G682" s="54"/>
      <c r="H682" s="55"/>
    </row>
    <row r="683" spans="1:8" s="176" customFormat="1" ht="12.1" customHeight="1">
      <c r="A683" s="66"/>
      <c r="B683" s="57"/>
      <c r="C683" s="39"/>
      <c r="D683" s="39"/>
      <c r="E683" s="186"/>
      <c r="F683" s="89"/>
      <c r="G683" s="44"/>
      <c r="H683" s="55"/>
    </row>
    <row r="684" spans="1:8" s="176" customFormat="1" ht="12.1" customHeight="1">
      <c r="A684" s="66"/>
      <c r="B684" s="57"/>
      <c r="C684" s="39"/>
      <c r="D684" s="39"/>
      <c r="E684" s="186"/>
      <c r="F684" s="89"/>
      <c r="G684" s="44"/>
      <c r="H684" s="55"/>
    </row>
    <row r="685" spans="1:8" s="176" customFormat="1" ht="12.1" customHeight="1">
      <c r="A685" s="40" t="s">
        <v>556</v>
      </c>
      <c r="B685" s="49" t="s">
        <v>554</v>
      </c>
      <c r="C685" s="39" t="s">
        <v>8</v>
      </c>
      <c r="D685" s="39">
        <v>1</v>
      </c>
      <c r="E685" s="192"/>
      <c r="F685" s="65"/>
      <c r="G685" s="54"/>
      <c r="H685" s="55"/>
    </row>
    <row r="686" spans="1:8" s="176" customFormat="1" ht="12.1" customHeight="1">
      <c r="A686" s="40"/>
      <c r="B686" s="49" t="s">
        <v>555</v>
      </c>
      <c r="C686" s="39"/>
      <c r="D686" s="39"/>
      <c r="E686" s="186"/>
      <c r="F686" s="89"/>
      <c r="G686" s="44"/>
      <c r="H686" s="55"/>
    </row>
    <row r="687" spans="1:8" s="176" customFormat="1" ht="12.1" customHeight="1">
      <c r="A687" s="66"/>
      <c r="B687" s="57"/>
      <c r="C687" s="39"/>
      <c r="D687" s="39"/>
      <c r="E687" s="186"/>
      <c r="F687" s="89"/>
      <c r="G687" s="44"/>
      <c r="H687" s="55"/>
    </row>
    <row r="688" spans="1:8" s="176" customFormat="1" ht="12.1" customHeight="1">
      <c r="A688" s="40" t="s">
        <v>552</v>
      </c>
      <c r="B688" s="87" t="s">
        <v>543</v>
      </c>
      <c r="C688" s="39" t="s">
        <v>8</v>
      </c>
      <c r="D688" s="39">
        <v>1</v>
      </c>
      <c r="E688" s="192"/>
      <c r="F688" s="65"/>
      <c r="G688" s="54"/>
      <c r="H688" s="55"/>
    </row>
    <row r="689" spans="1:8" s="176" customFormat="1" ht="12.1" customHeight="1">
      <c r="A689" s="40"/>
      <c r="B689" s="49" t="s">
        <v>542</v>
      </c>
      <c r="C689" s="39"/>
      <c r="D689" s="39"/>
      <c r="E689" s="186"/>
      <c r="F689" s="89"/>
      <c r="G689" s="44"/>
      <c r="H689" s="55"/>
    </row>
    <row r="690" spans="1:8" s="176" customFormat="1" ht="12.1" customHeight="1">
      <c r="A690" s="66"/>
      <c r="B690" s="57"/>
      <c r="C690" s="39"/>
      <c r="D690" s="39"/>
      <c r="E690" s="186"/>
      <c r="F690" s="89"/>
      <c r="G690" s="44"/>
      <c r="H690" s="55"/>
    </row>
    <row r="691" spans="1:8" s="176" customFormat="1" ht="12.1" customHeight="1">
      <c r="A691" s="40" t="s">
        <v>558</v>
      </c>
      <c r="B691" s="49" t="s">
        <v>547</v>
      </c>
      <c r="C691" s="39" t="s">
        <v>8</v>
      </c>
      <c r="D691" s="39">
        <v>1</v>
      </c>
      <c r="E691" s="192"/>
      <c r="F691" s="65"/>
      <c r="G691" s="54"/>
      <c r="H691" s="55"/>
    </row>
    <row r="692" spans="1:8" s="50" customFormat="1" ht="12.1" customHeight="1">
      <c r="A692" s="40"/>
      <c r="B692" s="49"/>
      <c r="C692" s="39"/>
      <c r="D692" s="39"/>
      <c r="E692" s="186"/>
      <c r="F692" s="89"/>
      <c r="G692" s="44"/>
      <c r="H692" s="55"/>
    </row>
    <row r="693" spans="1:8" s="176" customFormat="1" ht="12.1" customHeight="1">
      <c r="A693" s="40"/>
      <c r="B693" s="49"/>
      <c r="C693" s="39"/>
      <c r="D693" s="39"/>
      <c r="E693" s="186"/>
      <c r="F693" s="89"/>
      <c r="G693" s="44"/>
      <c r="H693" s="55"/>
    </row>
    <row r="694" spans="1:8" s="176" customFormat="1" ht="12.1" customHeight="1">
      <c r="A694" s="76" t="s">
        <v>557</v>
      </c>
      <c r="B694" s="93" t="s">
        <v>32</v>
      </c>
      <c r="C694" s="94" t="s">
        <v>15</v>
      </c>
      <c r="D694" s="38" t="s">
        <v>559</v>
      </c>
      <c r="E694" s="192"/>
      <c r="F694" s="65"/>
      <c r="G694" s="54"/>
      <c r="H694" s="55"/>
    </row>
    <row r="695" spans="1:8" s="176" customFormat="1" ht="12.1" customHeight="1">
      <c r="A695"/>
      <c r="B695" s="70" t="s">
        <v>410</v>
      </c>
      <c r="C695"/>
      <c r="D695" s="38"/>
      <c r="E695" s="186"/>
      <c r="F695" s="89"/>
      <c r="G695" s="44"/>
      <c r="H695" s="55"/>
    </row>
    <row r="696" spans="1:8" s="176" customFormat="1" ht="12.1" customHeight="1">
      <c r="A696" s="40"/>
      <c r="B696" s="49"/>
      <c r="C696" s="39"/>
      <c r="D696" s="39"/>
      <c r="E696" s="186"/>
      <c r="F696" s="89"/>
      <c r="G696" s="44"/>
      <c r="H696" s="55"/>
    </row>
    <row r="697" spans="1:8" s="50" customFormat="1" ht="12.1" customHeight="1">
      <c r="A697" s="69" t="s">
        <v>38</v>
      </c>
      <c r="B697" s="93" t="s">
        <v>16</v>
      </c>
      <c r="C697" s="63" t="s">
        <v>17</v>
      </c>
      <c r="D697" s="48" t="s">
        <v>9</v>
      </c>
      <c r="E697" s="47"/>
      <c r="F697" s="65"/>
      <c r="G697" s="54"/>
      <c r="H697" s="55"/>
    </row>
    <row r="698" spans="1:8" s="50" customFormat="1" ht="12.1" customHeight="1">
      <c r="A698" s="69"/>
      <c r="B698" s="49" t="s">
        <v>18</v>
      </c>
      <c r="C698" s="63"/>
      <c r="D698" s="48"/>
      <c r="E698" s="64"/>
      <c r="F698" s="89"/>
      <c r="G698" s="44"/>
      <c r="H698" s="55"/>
    </row>
    <row r="699" spans="1:8" s="50" customFormat="1" ht="12.1" customHeight="1">
      <c r="A699"/>
      <c r="B699"/>
      <c r="C699"/>
      <c r="D699" s="38"/>
      <c r="E699" s="64"/>
      <c r="F699" s="89"/>
      <c r="G699" s="44"/>
      <c r="H699" s="55"/>
    </row>
    <row r="700" spans="1:8" s="50" customFormat="1" ht="12.1" customHeight="1" thickBot="1">
      <c r="A700" s="66"/>
      <c r="B700" s="57"/>
      <c r="C700" s="15"/>
      <c r="D700" s="15"/>
      <c r="E700" s="64"/>
      <c r="F700" s="67"/>
      <c r="G700" s="45"/>
      <c r="H700" s="68"/>
    </row>
    <row r="701" spans="1:8" s="50" customFormat="1" ht="27" customHeight="1" thickBot="1" thickTop="1">
      <c r="A701" s="217" t="s">
        <v>172</v>
      </c>
      <c r="B701" s="72" t="s">
        <v>19</v>
      </c>
      <c r="C701" s="73"/>
      <c r="D701" s="53"/>
      <c r="E701" s="74"/>
      <c r="F701" s="74"/>
      <c r="G701" s="74"/>
      <c r="H701" s="75"/>
    </row>
    <row r="702" spans="1:8" s="50" customFormat="1" ht="12.1" customHeight="1" thickTop="1">
      <c r="A702" s="66"/>
      <c r="B702" s="57"/>
      <c r="C702" s="15"/>
      <c r="D702" s="15"/>
      <c r="E702" s="64"/>
      <c r="F702" s="67"/>
      <c r="G702" s="45"/>
      <c r="H702" s="68"/>
    </row>
    <row r="703" spans="1:8" s="50" customFormat="1" ht="12.1" customHeight="1">
      <c r="A703" s="66"/>
      <c r="B703" s="57"/>
      <c r="C703" s="15"/>
      <c r="D703" s="15"/>
      <c r="E703" s="64"/>
      <c r="F703" s="67"/>
      <c r="G703" s="45"/>
      <c r="H703" s="68"/>
    </row>
    <row r="704" spans="1:8" s="50" customFormat="1" ht="12.1" customHeight="1">
      <c r="A704" s="66"/>
      <c r="B704" s="57"/>
      <c r="C704" s="15"/>
      <c r="D704" s="15"/>
      <c r="E704" s="64"/>
      <c r="F704" s="67"/>
      <c r="G704" s="45"/>
      <c r="H704" s="68"/>
    </row>
    <row r="705" spans="1:8" s="176" customFormat="1" ht="21.1" customHeight="1">
      <c r="A705" s="285" t="s">
        <v>134</v>
      </c>
      <c r="B705" s="286" t="s">
        <v>135</v>
      </c>
      <c r="C705" s="15"/>
      <c r="D705" s="15"/>
      <c r="E705" s="186"/>
      <c r="F705" s="67"/>
      <c r="G705" s="45"/>
      <c r="H705" s="68"/>
    </row>
    <row r="706" spans="1:8" s="50" customFormat="1" ht="12.1" customHeight="1">
      <c r="A706" s="200"/>
      <c r="B706" s="181"/>
      <c r="C706" s="200"/>
      <c r="D706" s="200"/>
      <c r="E706" s="200"/>
      <c r="F706" s="200"/>
      <c r="G706" s="200"/>
      <c r="H706"/>
    </row>
    <row r="707" spans="1:8" s="50" customFormat="1" ht="12.1" customHeight="1">
      <c r="A707" s="200"/>
      <c r="B707" s="200"/>
      <c r="C707" s="200"/>
      <c r="D707" s="200"/>
      <c r="E707" s="200"/>
      <c r="F707" s="200"/>
      <c r="G707" s="200"/>
      <c r="H707"/>
    </row>
    <row r="708" spans="1:8" s="50" customFormat="1" ht="12.1" customHeight="1">
      <c r="A708" s="201" t="s">
        <v>136</v>
      </c>
      <c r="B708" s="87" t="s">
        <v>338</v>
      </c>
      <c r="C708" s="184" t="s">
        <v>8</v>
      </c>
      <c r="D708" s="185" t="s">
        <v>10</v>
      </c>
      <c r="E708" s="192"/>
      <c r="F708" s="65"/>
      <c r="G708" s="54"/>
      <c r="H708" s="55"/>
    </row>
    <row r="709" spans="1:8" s="50" customFormat="1" ht="12.1" customHeight="1">
      <c r="A709" s="200"/>
      <c r="B709" s="49" t="s">
        <v>339</v>
      </c>
      <c r="C709" s="200"/>
      <c r="D709" s="200"/>
      <c r="E709" s="186"/>
      <c r="F709" s="89"/>
      <c r="G709" s="44"/>
      <c r="H709" s="55"/>
    </row>
    <row r="710" spans="1:8" s="176" customFormat="1" ht="12.1" customHeight="1">
      <c r="A710" s="200"/>
      <c r="B710" s="49" t="s">
        <v>340</v>
      </c>
      <c r="C710" s="200"/>
      <c r="D710" s="200"/>
      <c r="E710" s="186"/>
      <c r="F710" s="89"/>
      <c r="G710" s="44"/>
      <c r="H710" s="55"/>
    </row>
    <row r="711" spans="1:8" s="176" customFormat="1" ht="12.1" customHeight="1">
      <c r="A711" s="200"/>
      <c r="B711" s="49" t="s">
        <v>341</v>
      </c>
      <c r="C711" s="200"/>
      <c r="D711" s="200"/>
      <c r="E711" s="186"/>
      <c r="F711" s="89"/>
      <c r="G711" s="44"/>
      <c r="H711" s="55"/>
    </row>
    <row r="712" spans="1:8" s="50" customFormat="1" ht="12.1" customHeight="1">
      <c r="A712" s="200"/>
      <c r="B712" s="49" t="s">
        <v>342</v>
      </c>
      <c r="C712" s="200"/>
      <c r="D712" s="200"/>
      <c r="E712" s="200"/>
      <c r="F712" s="200"/>
      <c r="G712" s="55"/>
      <c r="H712"/>
    </row>
    <row r="713" spans="1:8" s="50" customFormat="1" ht="12.1" customHeight="1">
      <c r="A713" s="200"/>
      <c r="B713" s="49" t="s">
        <v>343</v>
      </c>
      <c r="C713" s="200"/>
      <c r="D713" s="200"/>
      <c r="E713" s="200"/>
      <c r="F713" s="200"/>
      <c r="G713" s="55"/>
      <c r="H713"/>
    </row>
    <row r="714" spans="1:8" s="176" customFormat="1" ht="12.1" customHeight="1">
      <c r="A714" s="200"/>
      <c r="B714" s="49" t="s">
        <v>344</v>
      </c>
      <c r="C714" s="200"/>
      <c r="D714" s="200"/>
      <c r="E714" s="200"/>
      <c r="F714" s="200"/>
      <c r="G714" s="55"/>
      <c r="H714"/>
    </row>
    <row r="715" spans="1:8" s="176" customFormat="1" ht="12.1" customHeight="1">
      <c r="A715" s="200"/>
      <c r="B715" s="49" t="s">
        <v>345</v>
      </c>
      <c r="C715" s="200"/>
      <c r="D715" s="200"/>
      <c r="E715" s="200"/>
      <c r="F715" s="200"/>
      <c r="G715" s="55"/>
      <c r="H715"/>
    </row>
    <row r="716" spans="1:8" s="50" customFormat="1" ht="12.1" customHeight="1">
      <c r="A716" s="200"/>
      <c r="B716" s="49" t="s">
        <v>346</v>
      </c>
      <c r="C716" s="200"/>
      <c r="D716" s="200"/>
      <c r="E716" s="200"/>
      <c r="F716" s="200"/>
      <c r="G716" s="55"/>
      <c r="H716"/>
    </row>
    <row r="717" spans="1:8" s="50" customFormat="1" ht="12.1" customHeight="1">
      <c r="A717" s="200"/>
      <c r="B717" s="49" t="s">
        <v>337</v>
      </c>
      <c r="C717" s="200"/>
      <c r="D717" s="200"/>
      <c r="E717" s="200"/>
      <c r="F717" s="200"/>
      <c r="G717" s="55"/>
      <c r="H717"/>
    </row>
    <row r="718" spans="1:8" s="50" customFormat="1" ht="12.1" customHeight="1">
      <c r="A718" s="200"/>
      <c r="B718" s="200"/>
      <c r="C718" s="200"/>
      <c r="D718" s="200"/>
      <c r="E718" s="200"/>
      <c r="F718" s="200"/>
      <c r="G718" s="200"/>
      <c r="H718"/>
    </row>
    <row r="719" spans="1:8" s="176" customFormat="1" ht="12.1" customHeight="1">
      <c r="A719" s="201" t="s">
        <v>137</v>
      </c>
      <c r="B719" s="87" t="s">
        <v>338</v>
      </c>
      <c r="C719" s="184" t="s">
        <v>8</v>
      </c>
      <c r="D719" s="185" t="s">
        <v>9</v>
      </c>
      <c r="E719" s="192"/>
      <c r="F719" s="65"/>
      <c r="G719" s="54"/>
      <c r="H719" s="55"/>
    </row>
    <row r="720" spans="1:8" s="176" customFormat="1" ht="12.1" customHeight="1">
      <c r="A720" s="200"/>
      <c r="B720" s="49" t="s">
        <v>359</v>
      </c>
      <c r="C720" s="200"/>
      <c r="D720" s="200"/>
      <c r="E720" s="186"/>
      <c r="F720" s="89"/>
      <c r="G720" s="44"/>
      <c r="H720" s="55"/>
    </row>
    <row r="721" spans="1:8" s="176" customFormat="1" ht="12.1" customHeight="1">
      <c r="A721" s="200"/>
      <c r="B721" s="49" t="s">
        <v>360</v>
      </c>
      <c r="C721" s="200"/>
      <c r="D721" s="200"/>
      <c r="E721" s="200"/>
      <c r="F721" s="200"/>
      <c r="G721" s="55"/>
      <c r="H721"/>
    </row>
    <row r="722" spans="1:8" s="176" customFormat="1" ht="12.1" customHeight="1">
      <c r="A722" s="200"/>
      <c r="B722" s="49" t="s">
        <v>361</v>
      </c>
      <c r="C722" s="200"/>
      <c r="D722" s="200"/>
      <c r="E722" s="200"/>
      <c r="F722" s="200"/>
      <c r="G722" s="55"/>
      <c r="H722"/>
    </row>
    <row r="723" spans="1:8" s="176" customFormat="1" ht="12.1" customHeight="1">
      <c r="A723" s="200"/>
      <c r="B723" s="49" t="s">
        <v>342</v>
      </c>
      <c r="C723" s="200"/>
      <c r="D723" s="200"/>
      <c r="E723" s="200"/>
      <c r="F723" s="200"/>
      <c r="G723" s="55"/>
      <c r="H723"/>
    </row>
    <row r="724" spans="1:8" s="176" customFormat="1" ht="12.1" customHeight="1">
      <c r="A724" s="200"/>
      <c r="B724" s="49" t="s">
        <v>362</v>
      </c>
      <c r="C724" s="200"/>
      <c r="D724" s="200"/>
      <c r="E724" s="200"/>
      <c r="F724" s="200"/>
      <c r="G724" s="55"/>
      <c r="H724"/>
    </row>
    <row r="725" spans="1:8" s="176" customFormat="1" ht="12.1" customHeight="1">
      <c r="A725" s="200"/>
      <c r="B725" s="49" t="s">
        <v>344</v>
      </c>
      <c r="C725" s="200"/>
      <c r="D725" s="200"/>
      <c r="E725" s="200"/>
      <c r="F725" s="200"/>
      <c r="G725" s="55"/>
      <c r="H725"/>
    </row>
    <row r="726" spans="1:8" s="176" customFormat="1" ht="12.1" customHeight="1">
      <c r="A726" s="200"/>
      <c r="B726" s="49" t="s">
        <v>363</v>
      </c>
      <c r="C726" s="200"/>
      <c r="D726" s="200"/>
      <c r="E726" s="200"/>
      <c r="F726" s="200"/>
      <c r="G726" s="55"/>
      <c r="H726"/>
    </row>
    <row r="727" spans="1:8" s="176" customFormat="1" ht="12.1" customHeight="1">
      <c r="A727" s="200"/>
      <c r="B727" s="49" t="s">
        <v>364</v>
      </c>
      <c r="C727" s="200"/>
      <c r="D727" s="200"/>
      <c r="E727" s="200"/>
      <c r="F727" s="200"/>
      <c r="G727" s="55"/>
      <c r="H727"/>
    </row>
    <row r="728" spans="1:8" s="176" customFormat="1" ht="12.1" customHeight="1">
      <c r="A728" s="200"/>
      <c r="B728" s="49" t="s">
        <v>358</v>
      </c>
      <c r="C728" s="200"/>
      <c r="D728" s="200"/>
      <c r="E728" s="200"/>
      <c r="F728" s="200"/>
      <c r="G728" s="55"/>
      <c r="H728"/>
    </row>
    <row r="729" spans="1:8" s="176" customFormat="1" ht="12.1" customHeight="1">
      <c r="A729" s="200"/>
      <c r="B729" s="49"/>
      <c r="C729" s="200"/>
      <c r="D729" s="200"/>
      <c r="E729" s="200"/>
      <c r="F729" s="200"/>
      <c r="G729" s="55"/>
      <c r="H729"/>
    </row>
    <row r="730" spans="1:8" s="50" customFormat="1" ht="12.1" customHeight="1">
      <c r="A730" s="200"/>
      <c r="B730" s="200"/>
      <c r="C730" s="209"/>
      <c r="D730" s="200"/>
      <c r="E730" s="200"/>
      <c r="F730" s="200"/>
      <c r="G730" s="200"/>
      <c r="H730"/>
    </row>
    <row r="731" spans="1:8" s="50" customFormat="1" ht="12.1" customHeight="1">
      <c r="A731" s="201" t="s">
        <v>354</v>
      </c>
      <c r="B731" s="87" t="s">
        <v>348</v>
      </c>
      <c r="C731" s="39" t="s">
        <v>8</v>
      </c>
      <c r="D731" s="202">
        <v>1</v>
      </c>
      <c r="E731" s="192"/>
      <c r="F731" s="65"/>
      <c r="G731" s="54"/>
      <c r="H731" s="55"/>
    </row>
    <row r="732" spans="1:8" s="50" customFormat="1" ht="12.1" customHeight="1">
      <c r="A732" s="203"/>
      <c r="B732" s="49" t="s">
        <v>349</v>
      </c>
      <c r="C732" s="39"/>
      <c r="D732" s="202"/>
      <c r="E732" s="186"/>
      <c r="F732" s="89"/>
      <c r="G732" s="44"/>
      <c r="H732" s="55"/>
    </row>
    <row r="733" spans="1:8" s="176" customFormat="1" ht="12.1" customHeight="1">
      <c r="A733" s="203"/>
      <c r="B733" s="49"/>
      <c r="C733" s="39"/>
      <c r="D733" s="202"/>
      <c r="E733" s="186"/>
      <c r="F733" s="89"/>
      <c r="G733" s="44"/>
      <c r="H733" s="55"/>
    </row>
    <row r="734" spans="1:8" s="176" customFormat="1" ht="12.1" customHeight="1">
      <c r="A734" s="201" t="s">
        <v>138</v>
      </c>
      <c r="B734" s="87" t="s">
        <v>104</v>
      </c>
      <c r="C734" s="39" t="s">
        <v>8</v>
      </c>
      <c r="D734" s="202">
        <v>1</v>
      </c>
      <c r="E734" s="192"/>
      <c r="F734" s="65"/>
      <c r="G734" s="54"/>
      <c r="H734" s="55"/>
    </row>
    <row r="735" spans="1:8" s="176" customFormat="1" ht="12.1" customHeight="1">
      <c r="A735" s="200"/>
      <c r="B735" s="90" t="s">
        <v>355</v>
      </c>
      <c r="C735" s="39"/>
      <c r="D735" s="202"/>
      <c r="E735" s="186"/>
      <c r="F735" s="89"/>
      <c r="G735" s="44"/>
      <c r="H735" s="55"/>
    </row>
    <row r="736" spans="1:8" s="176" customFormat="1" ht="12.1" customHeight="1">
      <c r="A736" s="200"/>
      <c r="B736" s="49" t="s">
        <v>116</v>
      </c>
      <c r="C736" s="209"/>
      <c r="D736" s="200"/>
      <c r="E736" s="200"/>
      <c r="F736" s="200"/>
      <c r="G736" s="55"/>
      <c r="H736"/>
    </row>
    <row r="737" spans="1:8" s="176" customFormat="1" ht="12.1" customHeight="1">
      <c r="A737" s="200"/>
      <c r="B737" s="49" t="s">
        <v>99</v>
      </c>
      <c r="C737" s="209"/>
      <c r="D737" s="200"/>
      <c r="E737" s="200"/>
      <c r="F737" s="200"/>
      <c r="G737" s="55"/>
      <c r="H737"/>
    </row>
    <row r="738" spans="1:8" s="176" customFormat="1" ht="12.1" customHeight="1">
      <c r="A738" s="200"/>
      <c r="B738" s="49"/>
      <c r="C738" s="209"/>
      <c r="D738" s="200"/>
      <c r="E738" s="200"/>
      <c r="F738" s="200"/>
      <c r="G738" s="55"/>
      <c r="H738"/>
    </row>
    <row r="739" spans="1:8" s="50" customFormat="1" ht="12.1" customHeight="1">
      <c r="A739" s="201" t="s">
        <v>139</v>
      </c>
      <c r="B739" s="87" t="s">
        <v>564</v>
      </c>
      <c r="C739" s="39" t="s">
        <v>8</v>
      </c>
      <c r="D739" s="202">
        <v>3</v>
      </c>
      <c r="E739" s="192"/>
      <c r="F739" s="65"/>
      <c r="G739" s="54"/>
      <c r="H739" s="55"/>
    </row>
    <row r="740" spans="1:8" s="50" customFormat="1" ht="12.1" customHeight="1">
      <c r="A740" s="200"/>
      <c r="B740" s="49" t="s">
        <v>347</v>
      </c>
      <c r="C740" s="39"/>
      <c r="D740" s="202"/>
      <c r="E740" s="186"/>
      <c r="F740" s="89"/>
      <c r="G740" s="44"/>
      <c r="H740" s="55"/>
    </row>
    <row r="741" spans="1:8" s="50" customFormat="1" ht="12.1" customHeight="1">
      <c r="A741" s="204"/>
      <c r="B741" s="70"/>
      <c r="C741" s="63"/>
      <c r="D741" s="205"/>
      <c r="E741" s="186"/>
      <c r="F741" s="44"/>
      <c r="G741" s="55"/>
      <c r="H741"/>
    </row>
    <row r="742" spans="1:8" s="176" customFormat="1" ht="12.1" customHeight="1">
      <c r="A742" s="201" t="s">
        <v>357</v>
      </c>
      <c r="B742" s="87" t="s">
        <v>564</v>
      </c>
      <c r="C742" s="39" t="s">
        <v>8</v>
      </c>
      <c r="D742" s="202">
        <v>3</v>
      </c>
      <c r="E742" s="192"/>
      <c r="F742" s="65"/>
      <c r="G742" s="54"/>
      <c r="H742" s="55"/>
    </row>
    <row r="743" spans="1:8" s="176" customFormat="1" ht="12.1" customHeight="1">
      <c r="A743" s="200"/>
      <c r="B743" s="49" t="s">
        <v>356</v>
      </c>
      <c r="C743" s="39"/>
      <c r="D743" s="202"/>
      <c r="E743" s="186"/>
      <c r="F743" s="89"/>
      <c r="G743" s="44"/>
      <c r="H743" s="55"/>
    </row>
    <row r="744" spans="1:8" s="176" customFormat="1" ht="12.1" customHeight="1">
      <c r="A744" s="204"/>
      <c r="B744" s="70"/>
      <c r="C744" s="63"/>
      <c r="D744" s="205"/>
      <c r="E744" s="186"/>
      <c r="F744" s="44"/>
      <c r="G744" s="55"/>
      <c r="H744"/>
    </row>
    <row r="745" spans="1:8" s="50" customFormat="1" ht="12.1" customHeight="1">
      <c r="A745" s="201" t="s">
        <v>140</v>
      </c>
      <c r="B745" s="87" t="s">
        <v>105</v>
      </c>
      <c r="C745" s="71" t="s">
        <v>15</v>
      </c>
      <c r="D745" s="206" t="s">
        <v>565</v>
      </c>
      <c r="E745" s="192"/>
      <c r="F745" s="65"/>
      <c r="G745" s="54"/>
      <c r="H745" s="55"/>
    </row>
    <row r="746" spans="1:8" s="50" customFormat="1" ht="12.1" customHeight="1">
      <c r="A746" s="203"/>
      <c r="B746" s="49" t="s">
        <v>100</v>
      </c>
      <c r="C746" s="71"/>
      <c r="D746" s="206"/>
      <c r="E746" s="186"/>
      <c r="F746" s="89"/>
      <c r="G746" s="44"/>
      <c r="H746" s="55"/>
    </row>
    <row r="747" spans="1:8" s="176" customFormat="1" ht="12.1" customHeight="1">
      <c r="A747" s="203"/>
      <c r="B747" s="49"/>
      <c r="C747" s="71"/>
      <c r="D747" s="206"/>
      <c r="E747" s="186"/>
      <c r="F747" s="89"/>
      <c r="G747" s="44"/>
      <c r="H747" s="55"/>
    </row>
    <row r="748" spans="1:8" s="176" customFormat="1" ht="12.1" customHeight="1">
      <c r="A748" s="201" t="s">
        <v>141</v>
      </c>
      <c r="B748" s="87" t="s">
        <v>103</v>
      </c>
      <c r="C748" s="71" t="s">
        <v>101</v>
      </c>
      <c r="D748" s="209">
        <v>12</v>
      </c>
      <c r="E748" s="192"/>
      <c r="F748" s="65"/>
      <c r="G748" s="54"/>
      <c r="H748" s="55"/>
    </row>
    <row r="749" spans="1:8" s="176" customFormat="1" ht="12.1" customHeight="1">
      <c r="A749" s="201"/>
      <c r="B749" s="200"/>
      <c r="C749" s="209"/>
      <c r="D749" s="209"/>
      <c r="E749" s="186"/>
      <c r="F749" s="89"/>
      <c r="G749" s="44"/>
      <c r="H749" s="55"/>
    </row>
    <row r="750" spans="1:8" s="176" customFormat="1" ht="12.1" customHeight="1">
      <c r="A750" s="203"/>
      <c r="B750" s="49"/>
      <c r="C750" s="71"/>
      <c r="D750" s="206"/>
      <c r="E750" s="186"/>
      <c r="F750" s="89"/>
      <c r="G750" s="44"/>
      <c r="H750" s="55"/>
    </row>
    <row r="751" spans="1:8" s="176" customFormat="1" ht="12.1" customHeight="1">
      <c r="A751" s="201" t="s">
        <v>142</v>
      </c>
      <c r="B751" s="87" t="s">
        <v>102</v>
      </c>
      <c r="C751" s="39" t="s">
        <v>17</v>
      </c>
      <c r="D751" s="39">
        <v>1</v>
      </c>
      <c r="E751" s="209"/>
      <c r="F751" s="65"/>
      <c r="G751" s="54"/>
      <c r="H751" s="55"/>
    </row>
    <row r="752" spans="1:8" s="176" customFormat="1" ht="12.1" customHeight="1">
      <c r="A752" s="201"/>
      <c r="B752" s="200"/>
      <c r="C752" s="200"/>
      <c r="D752" s="200"/>
      <c r="E752" s="200"/>
      <c r="F752" s="89"/>
      <c r="G752" s="44"/>
      <c r="H752" s="55"/>
    </row>
    <row r="753" spans="1:8" s="50" customFormat="1" ht="12.1" customHeight="1">
      <c r="A753" s="200"/>
      <c r="B753" s="200"/>
      <c r="C753" s="200"/>
      <c r="D753" s="200"/>
      <c r="E753" s="200"/>
      <c r="F753" s="200"/>
      <c r="G753" s="200"/>
      <c r="H753"/>
    </row>
    <row r="754" spans="1:8" s="50" customFormat="1" ht="12.1" customHeight="1" thickBot="1">
      <c r="A754" s="207"/>
      <c r="B754" s="70"/>
      <c r="C754" s="184"/>
      <c r="D754" s="205"/>
      <c r="E754" s="186"/>
      <c r="F754" s="44"/>
      <c r="G754" s="55"/>
      <c r="H754"/>
    </row>
    <row r="755" spans="1:8" s="176" customFormat="1" ht="25.5" customHeight="1" thickBot="1" thickTop="1">
      <c r="A755" s="217" t="s">
        <v>143</v>
      </c>
      <c r="B755" s="72" t="s">
        <v>19</v>
      </c>
      <c r="C755" s="73"/>
      <c r="D755" s="53"/>
      <c r="E755" s="74"/>
      <c r="F755" s="74"/>
      <c r="G755" s="74"/>
      <c r="H755" s="75"/>
    </row>
    <row r="756" spans="1:8" s="50" customFormat="1" ht="12.1" customHeight="1" thickTop="1">
      <c r="A756" s="200"/>
      <c r="B756" s="200"/>
      <c r="C756" s="200"/>
      <c r="D756" s="200"/>
      <c r="E756" s="200"/>
      <c r="F756" s="200"/>
      <c r="G756" s="200"/>
      <c r="H756"/>
    </row>
    <row r="757" spans="1:8" s="176" customFormat="1" ht="12.1" customHeight="1">
      <c r="A757" s="200"/>
      <c r="B757" s="200"/>
      <c r="C757" s="200"/>
      <c r="D757" s="200"/>
      <c r="E757" s="200"/>
      <c r="F757" s="200"/>
      <c r="G757" s="200"/>
      <c r="H757"/>
    </row>
    <row r="758" spans="1:8" s="176" customFormat="1" ht="21.1" customHeight="1">
      <c r="A758" s="285" t="s">
        <v>350</v>
      </c>
      <c r="B758" s="286" t="s">
        <v>574</v>
      </c>
      <c r="C758" s="15"/>
      <c r="D758" s="15"/>
      <c r="E758" s="186"/>
      <c r="F758" s="67"/>
      <c r="G758" s="45"/>
      <c r="H758" s="68"/>
    </row>
    <row r="759" spans="1:8" s="176" customFormat="1" ht="12.1" customHeight="1">
      <c r="A759" s="200"/>
      <c r="B759" s="200"/>
      <c r="C759" s="200"/>
      <c r="D759" s="200"/>
      <c r="E759" s="200"/>
      <c r="F759" s="200"/>
      <c r="G759" s="200"/>
      <c r="H759"/>
    </row>
    <row r="760" spans="1:8" s="176" customFormat="1" ht="12.1" customHeight="1">
      <c r="A760" s="200"/>
      <c r="B760" s="200"/>
      <c r="C760" s="200"/>
      <c r="D760" s="200"/>
      <c r="E760" s="200"/>
      <c r="F760" s="200"/>
      <c r="G760" s="200"/>
      <c r="H760"/>
    </row>
    <row r="761" spans="1:8" s="176" customFormat="1" ht="12.1" customHeight="1">
      <c r="A761" s="200"/>
      <c r="B761" s="200"/>
      <c r="C761" s="200"/>
      <c r="D761" s="200"/>
      <c r="E761" s="200"/>
      <c r="F761" s="200"/>
      <c r="G761" s="200"/>
      <c r="H761"/>
    </row>
    <row r="762" spans="1:8" s="176" customFormat="1" ht="12.1" customHeight="1">
      <c r="A762" s="201" t="s">
        <v>569</v>
      </c>
      <c r="B762" s="87" t="s">
        <v>570</v>
      </c>
      <c r="C762" s="39" t="s">
        <v>8</v>
      </c>
      <c r="D762" s="202">
        <v>1</v>
      </c>
      <c r="E762" s="192"/>
      <c r="F762" s="65"/>
      <c r="G762" s="54"/>
      <c r="H762" s="55"/>
    </row>
    <row r="763" spans="1:8" s="176" customFormat="1" ht="12.1" customHeight="1">
      <c r="A763" s="203"/>
      <c r="B763" s="49" t="s">
        <v>568</v>
      </c>
      <c r="C763" s="39"/>
      <c r="D763" s="202"/>
      <c r="E763" s="186"/>
      <c r="F763" s="89"/>
      <c r="G763" s="44"/>
      <c r="H763" s="55"/>
    </row>
    <row r="764" spans="1:8" s="176" customFormat="1" ht="12.1" customHeight="1">
      <c r="A764" s="200"/>
      <c r="B764" s="200"/>
      <c r="C764" s="200"/>
      <c r="D764" s="200"/>
      <c r="E764" s="200"/>
      <c r="F764" s="200"/>
      <c r="G764" s="200"/>
      <c r="H764"/>
    </row>
    <row r="765" spans="1:8" s="176" customFormat="1" ht="12.1" customHeight="1">
      <c r="A765" s="201" t="s">
        <v>567</v>
      </c>
      <c r="B765" s="87" t="s">
        <v>104</v>
      </c>
      <c r="C765" s="39" t="s">
        <v>8</v>
      </c>
      <c r="D765" s="202">
        <v>1</v>
      </c>
      <c r="E765" s="192"/>
      <c r="F765" s="65"/>
      <c r="G765" s="54"/>
      <c r="H765" s="55"/>
    </row>
    <row r="766" spans="1:8" s="176" customFormat="1" ht="12.1" customHeight="1">
      <c r="A766" s="200"/>
      <c r="B766" s="90" t="s">
        <v>568</v>
      </c>
      <c r="C766" s="39"/>
      <c r="D766" s="202"/>
      <c r="E766" s="186"/>
      <c r="F766" s="89"/>
      <c r="G766" s="44"/>
      <c r="H766" s="55"/>
    </row>
    <row r="767" spans="1:8" s="176" customFormat="1" ht="12.1" customHeight="1">
      <c r="A767" s="200"/>
      <c r="B767" s="49" t="s">
        <v>116</v>
      </c>
      <c r="C767" s="209"/>
      <c r="D767" s="200"/>
      <c r="E767" s="200"/>
      <c r="F767" s="200"/>
      <c r="G767" s="55"/>
      <c r="H767"/>
    </row>
    <row r="768" spans="1:8" s="176" customFormat="1" ht="12.1" customHeight="1">
      <c r="A768" s="200"/>
      <c r="B768" s="49" t="s">
        <v>99</v>
      </c>
      <c r="C768" s="209"/>
      <c r="D768" s="200"/>
      <c r="E768" s="200"/>
      <c r="F768" s="200"/>
      <c r="G768" s="55"/>
      <c r="H768"/>
    </row>
    <row r="769" spans="1:8" s="176" customFormat="1" ht="12.1" customHeight="1">
      <c r="A769" s="200"/>
      <c r="B769" s="200"/>
      <c r="C769" s="200"/>
      <c r="D769" s="200"/>
      <c r="E769" s="200"/>
      <c r="F769" s="200"/>
      <c r="G769" s="200"/>
      <c r="H769"/>
    </row>
    <row r="770" spans="1:8" s="176" customFormat="1" ht="12.1" customHeight="1">
      <c r="A770" s="201" t="s">
        <v>351</v>
      </c>
      <c r="B770" s="87" t="s">
        <v>564</v>
      </c>
      <c r="C770" s="39" t="s">
        <v>8</v>
      </c>
      <c r="D770" s="202">
        <v>3</v>
      </c>
      <c r="E770" s="192"/>
      <c r="F770" s="65"/>
      <c r="G770" s="54"/>
      <c r="H770" s="55"/>
    </row>
    <row r="771" spans="1:8" s="176" customFormat="1" ht="12.1" customHeight="1">
      <c r="A771" s="200"/>
      <c r="B771" s="49" t="s">
        <v>347</v>
      </c>
      <c r="C771" s="39"/>
      <c r="D771" s="202"/>
      <c r="E771" s="186"/>
      <c r="F771" s="89"/>
      <c r="G771" s="44"/>
      <c r="H771" s="55"/>
    </row>
    <row r="772" spans="1:8" s="176" customFormat="1" ht="12.1" customHeight="1">
      <c r="A772" s="200"/>
      <c r="B772" s="200"/>
      <c r="C772" s="200"/>
      <c r="D772" s="200"/>
      <c r="E772" s="200"/>
      <c r="F772" s="200"/>
      <c r="G772" s="200"/>
      <c r="H772"/>
    </row>
    <row r="773" spans="1:8" s="176" customFormat="1" ht="12.1" customHeight="1">
      <c r="A773" s="201" t="s">
        <v>352</v>
      </c>
      <c r="B773" s="87" t="s">
        <v>105</v>
      </c>
      <c r="C773" s="71" t="s">
        <v>15</v>
      </c>
      <c r="D773" s="206" t="s">
        <v>566</v>
      </c>
      <c r="E773" s="192"/>
      <c r="F773" s="65"/>
      <c r="G773" s="54"/>
      <c r="H773" s="55"/>
    </row>
    <row r="774" spans="1:8" s="176" customFormat="1" ht="12.1" customHeight="1">
      <c r="A774" s="203"/>
      <c r="B774" s="49" t="s">
        <v>100</v>
      </c>
      <c r="C774" s="71"/>
      <c r="D774" s="206"/>
      <c r="E774" s="186"/>
      <c r="F774" s="89"/>
      <c r="G774" s="44"/>
      <c r="H774" s="55"/>
    </row>
    <row r="775" spans="1:8" s="176" customFormat="1" ht="12.1" customHeight="1">
      <c r="A775" s="200"/>
      <c r="B775" s="200"/>
      <c r="C775" s="200"/>
      <c r="D775" s="200"/>
      <c r="E775" s="200"/>
      <c r="F775" s="200"/>
      <c r="G775" s="200"/>
      <c r="H775"/>
    </row>
    <row r="776" spans="1:8" s="176" customFormat="1" ht="12.1" customHeight="1">
      <c r="A776" s="201" t="s">
        <v>571</v>
      </c>
      <c r="B776" s="87" t="s">
        <v>102</v>
      </c>
      <c r="C776" s="39" t="s">
        <v>17</v>
      </c>
      <c r="D776" s="39">
        <v>1</v>
      </c>
      <c r="E776" s="209"/>
      <c r="F776" s="65"/>
      <c r="G776" s="54"/>
      <c r="H776" s="55"/>
    </row>
    <row r="777" spans="1:8" s="176" customFormat="1" ht="12.1" customHeight="1">
      <c r="A777" s="201"/>
      <c r="B777" s="200"/>
      <c r="C777" s="200"/>
      <c r="D777" s="200"/>
      <c r="E777" s="200"/>
      <c r="F777" s="89"/>
      <c r="G777" s="44"/>
      <c r="H777" s="55"/>
    </row>
    <row r="778" spans="1:8" s="176" customFormat="1" ht="12.1" customHeight="1">
      <c r="A778" s="200"/>
      <c r="B778" s="200"/>
      <c r="C778" s="200"/>
      <c r="D778" s="200"/>
      <c r="E778" s="200"/>
      <c r="F778" s="200"/>
      <c r="G778" s="200"/>
      <c r="H778"/>
    </row>
    <row r="779" spans="1:8" s="176" customFormat="1" ht="12.1" customHeight="1">
      <c r="A779" s="200"/>
      <c r="B779" s="200"/>
      <c r="C779" s="200"/>
      <c r="D779" s="200"/>
      <c r="E779" s="200"/>
      <c r="F779" s="200"/>
      <c r="G779" s="200"/>
      <c r="H779"/>
    </row>
    <row r="780" spans="1:8" s="176" customFormat="1" ht="12.1" customHeight="1" thickBot="1">
      <c r="A780" s="200"/>
      <c r="B780" s="200"/>
      <c r="C780" s="200"/>
      <c r="D780" s="200"/>
      <c r="E780" s="200"/>
      <c r="F780" s="200"/>
      <c r="G780" s="200"/>
      <c r="H780"/>
    </row>
    <row r="781" spans="1:8" s="176" customFormat="1" ht="25.5" customHeight="1" thickBot="1" thickTop="1">
      <c r="A781" s="217" t="s">
        <v>353</v>
      </c>
      <c r="B781" s="72" t="s">
        <v>19</v>
      </c>
      <c r="C781" s="73"/>
      <c r="D781" s="53"/>
      <c r="E781" s="74"/>
      <c r="F781" s="74"/>
      <c r="G781" s="74"/>
      <c r="H781" s="75"/>
    </row>
    <row r="782" spans="1:8" s="176" customFormat="1" ht="12.1" customHeight="1" thickTop="1">
      <c r="A782" s="200"/>
      <c r="B782" s="200"/>
      <c r="C782" s="200"/>
      <c r="D782" s="200"/>
      <c r="E782" s="200"/>
      <c r="F782" s="200"/>
      <c r="G782" s="200"/>
      <c r="H782"/>
    </row>
    <row r="783" spans="1:8" s="176" customFormat="1" ht="12.1" customHeight="1">
      <c r="A783" s="200"/>
      <c r="B783" s="200"/>
      <c r="C783" s="200"/>
      <c r="D783" s="200"/>
      <c r="E783" s="200"/>
      <c r="F783" s="200"/>
      <c r="G783" s="200"/>
      <c r="H783"/>
    </row>
    <row r="784" spans="1:8" s="176" customFormat="1" ht="12.1" customHeight="1">
      <c r="A784" s="200"/>
      <c r="B784" s="200"/>
      <c r="C784" s="200"/>
      <c r="D784" s="200"/>
      <c r="E784" s="200"/>
      <c r="F784" s="200"/>
      <c r="G784" s="200"/>
      <c r="H784"/>
    </row>
    <row r="785" spans="1:8" s="176" customFormat="1" ht="12.1" customHeight="1">
      <c r="A785" s="200"/>
      <c r="B785" s="200"/>
      <c r="C785" s="200"/>
      <c r="D785" s="200"/>
      <c r="E785" s="200"/>
      <c r="F785" s="200"/>
      <c r="G785" s="200"/>
      <c r="H785"/>
    </row>
    <row r="786" spans="1:8" s="50" customFormat="1" ht="12.1" customHeight="1">
      <c r="A786" s="200"/>
      <c r="B786" s="200"/>
      <c r="C786" s="200"/>
      <c r="D786" s="200"/>
      <c r="E786" s="200"/>
      <c r="F786" s="200"/>
      <c r="G786" s="200"/>
      <c r="H786"/>
    </row>
    <row r="787" spans="1:8" s="176" customFormat="1" ht="21.1" customHeight="1">
      <c r="A787" s="285" t="s">
        <v>132</v>
      </c>
      <c r="B787" s="286" t="s">
        <v>133</v>
      </c>
      <c r="C787" s="15"/>
      <c r="D787" s="15"/>
      <c r="E787" s="186"/>
      <c r="F787" s="67"/>
      <c r="G787" s="45"/>
      <c r="H787" s="68"/>
    </row>
    <row r="788" spans="1:8" s="176" customFormat="1" ht="12.1" customHeight="1">
      <c r="A788"/>
      <c r="B788"/>
      <c r="C788"/>
      <c r="D788"/>
      <c r="E788"/>
      <c r="F788"/>
      <c r="G788"/>
      <c r="H788"/>
    </row>
    <row r="789" spans="1:8" s="176" customFormat="1" ht="12.1" customHeight="1">
      <c r="A789"/>
      <c r="B789" t="s">
        <v>615</v>
      </c>
      <c r="C789"/>
      <c r="D789"/>
      <c r="E789"/>
      <c r="F789"/>
      <c r="G789"/>
      <c r="H789"/>
    </row>
    <row r="790" spans="1:8" s="176" customFormat="1" ht="12.1" customHeight="1">
      <c r="A790"/>
      <c r="B790"/>
      <c r="C790"/>
      <c r="D790"/>
      <c r="E790"/>
      <c r="F790"/>
      <c r="G790"/>
      <c r="H790"/>
    </row>
    <row r="791" spans="1:8" s="176" customFormat="1" ht="12.1" customHeight="1">
      <c r="A791" s="173" t="s">
        <v>144</v>
      </c>
      <c r="B791" s="195" t="s">
        <v>145</v>
      </c>
      <c r="C791" s="184" t="s">
        <v>8</v>
      </c>
      <c r="D791" s="196">
        <v>1</v>
      </c>
      <c r="E791" s="192"/>
      <c r="F791" s="65"/>
      <c r="G791" s="54"/>
      <c r="H791" s="55"/>
    </row>
    <row r="792" spans="1:8" s="176" customFormat="1" ht="12.1" customHeight="1">
      <c r="A792" s="197"/>
      <c r="B792" s="198" t="s">
        <v>151</v>
      </c>
      <c r="C792" s="184"/>
      <c r="D792" s="185"/>
      <c r="E792" s="192"/>
      <c r="F792" s="89"/>
      <c r="G792" s="44"/>
      <c r="H792" s="55"/>
    </row>
    <row r="793" spans="1:8" s="176" customFormat="1" ht="12.1" customHeight="1">
      <c r="A793" s="197"/>
      <c r="B793" s="198" t="s">
        <v>150</v>
      </c>
      <c r="C793" s="184"/>
      <c r="D793" s="185"/>
      <c r="E793" s="186"/>
      <c r="F793" s="188"/>
      <c r="G793" s="189"/>
      <c r="H793" s="182"/>
    </row>
    <row r="794" spans="1:8" s="176" customFormat="1" ht="12.1" customHeight="1">
      <c r="A794" s="197"/>
      <c r="B794" s="198" t="s">
        <v>97</v>
      </c>
      <c r="C794" s="184"/>
      <c r="D794" s="185"/>
      <c r="E794" s="186"/>
      <c r="F794" s="188"/>
      <c r="G794" s="189"/>
      <c r="H794" s="182"/>
    </row>
    <row r="795" spans="1:8" s="176" customFormat="1" ht="12.1" customHeight="1">
      <c r="A795" s="197"/>
      <c r="B795" s="198" t="s">
        <v>152</v>
      </c>
      <c r="C795" s="184"/>
      <c r="D795" s="185"/>
      <c r="E795" s="186"/>
      <c r="F795" s="188"/>
      <c r="G795" s="189"/>
      <c r="H795" s="182"/>
    </row>
    <row r="796" spans="1:8" s="176" customFormat="1" ht="12.1" customHeight="1">
      <c r="A796" s="197"/>
      <c r="B796" s="198" t="s">
        <v>153</v>
      </c>
      <c r="C796" s="184"/>
      <c r="D796" s="185"/>
      <c r="E796" s="186"/>
      <c r="F796" s="188"/>
      <c r="G796" s="189"/>
      <c r="H796" s="182"/>
    </row>
    <row r="797" spans="1:8" s="176" customFormat="1" ht="12.1" customHeight="1">
      <c r="A797" s="197"/>
      <c r="B797" s="49"/>
      <c r="C797" s="184"/>
      <c r="D797" s="185"/>
      <c r="E797" s="186"/>
      <c r="F797" s="188"/>
      <c r="G797" s="189"/>
      <c r="H797" s="182"/>
    </row>
    <row r="798" spans="1:8" s="176" customFormat="1" ht="12.1" customHeight="1">
      <c r="A798" s="197"/>
      <c r="B798" s="198"/>
      <c r="C798" s="184"/>
      <c r="D798" s="185"/>
      <c r="E798" s="186"/>
      <c r="F798" s="188"/>
      <c r="G798" s="189"/>
      <c r="H798" s="182"/>
    </row>
    <row r="799" spans="1:8" s="176" customFormat="1" ht="12.1" customHeight="1">
      <c r="A799" s="173" t="s">
        <v>146</v>
      </c>
      <c r="B799" s="195" t="s">
        <v>115</v>
      </c>
      <c r="C799" s="184" t="s">
        <v>8</v>
      </c>
      <c r="D799" s="196">
        <v>8</v>
      </c>
      <c r="E799" s="192"/>
      <c r="F799" s="65"/>
      <c r="G799" s="54"/>
      <c r="H799" s="55"/>
    </row>
    <row r="800" spans="1:8" s="176" customFormat="1" ht="12.1" customHeight="1">
      <c r="A800" s="215" t="s">
        <v>154</v>
      </c>
      <c r="B800" s="198" t="s">
        <v>164</v>
      </c>
      <c r="C800" s="184"/>
      <c r="D800" s="185"/>
      <c r="E800" s="192"/>
      <c r="F800" s="89"/>
      <c r="G800" s="44"/>
      <c r="H800" s="55"/>
    </row>
    <row r="801" spans="1:8" s="176" customFormat="1" ht="12.1" customHeight="1">
      <c r="A801" s="215" t="s">
        <v>155</v>
      </c>
      <c r="B801" s="198" t="s">
        <v>165</v>
      </c>
      <c r="C801" s="184"/>
      <c r="D801" s="185"/>
      <c r="E801" s="186"/>
      <c r="F801" s="188"/>
      <c r="G801" s="189"/>
      <c r="H801" s="182"/>
    </row>
    <row r="802" spans="1:8" s="176" customFormat="1" ht="12.1" customHeight="1">
      <c r="A802" s="215" t="s">
        <v>156</v>
      </c>
      <c r="B802" s="198" t="s">
        <v>166</v>
      </c>
      <c r="C802" s="184"/>
      <c r="D802" s="185"/>
      <c r="E802" s="186"/>
      <c r="F802" s="188"/>
      <c r="G802" s="189"/>
      <c r="H802" s="182"/>
    </row>
    <row r="803" spans="1:8" s="176" customFormat="1" ht="12.1" customHeight="1">
      <c r="A803" s="215" t="s">
        <v>157</v>
      </c>
      <c r="B803" s="198" t="s">
        <v>167</v>
      </c>
      <c r="C803" s="184"/>
      <c r="D803" s="185"/>
      <c r="E803" s="186"/>
      <c r="F803" s="188"/>
      <c r="G803" s="189"/>
      <c r="H803" s="182"/>
    </row>
    <row r="804" spans="1:8" s="176" customFormat="1" ht="12.1" customHeight="1">
      <c r="A804" s="215" t="s">
        <v>158</v>
      </c>
      <c r="B804" s="183" t="s">
        <v>616</v>
      </c>
      <c r="C804" s="184"/>
      <c r="D804" s="185"/>
      <c r="E804" s="186"/>
      <c r="F804" s="188"/>
      <c r="G804" s="189"/>
      <c r="H804" s="182"/>
    </row>
    <row r="805" spans="1:8" s="176" customFormat="1" ht="12.1" customHeight="1">
      <c r="A805" s="199"/>
      <c r="B805" s="195"/>
      <c r="C805" s="184"/>
      <c r="D805" s="196"/>
      <c r="E805" s="192"/>
      <c r="F805" s="65"/>
      <c r="G805" s="54"/>
      <c r="H805" s="55"/>
    </row>
    <row r="806" spans="1:8" s="176" customFormat="1" ht="12.1" customHeight="1">
      <c r="A806" s="173" t="s">
        <v>147</v>
      </c>
      <c r="B806" s="195" t="s">
        <v>169</v>
      </c>
      <c r="C806" s="184" t="s">
        <v>8</v>
      </c>
      <c r="D806" s="196">
        <v>5</v>
      </c>
      <c r="E806" s="192"/>
      <c r="F806" s="65"/>
      <c r="G806" s="54"/>
      <c r="H806" s="55"/>
    </row>
    <row r="807" spans="1:8" s="176" customFormat="1" ht="12.1" customHeight="1">
      <c r="A807" s="215" t="s">
        <v>154</v>
      </c>
      <c r="B807" s="198" t="s">
        <v>168</v>
      </c>
      <c r="C807" s="184"/>
      <c r="D807" s="185"/>
      <c r="E807" s="192"/>
      <c r="F807" s="89"/>
      <c r="G807" s="44"/>
      <c r="H807" s="55"/>
    </row>
    <row r="808" spans="1:8" s="176" customFormat="1" ht="12.1" customHeight="1">
      <c r="A808" s="215" t="s">
        <v>159</v>
      </c>
      <c r="B808" s="198" t="s">
        <v>165</v>
      </c>
      <c r="C808" s="184"/>
      <c r="D808" s="185"/>
      <c r="E808" s="186"/>
      <c r="F808" s="188"/>
      <c r="G808" s="189"/>
      <c r="H808" s="182"/>
    </row>
    <row r="809" spans="1:8" s="176" customFormat="1" ht="12.1" customHeight="1">
      <c r="A809" s="191" t="s">
        <v>160</v>
      </c>
      <c r="B809" s="198" t="s">
        <v>166</v>
      </c>
      <c r="C809" s="184"/>
      <c r="D809" s="185"/>
      <c r="E809" s="186"/>
      <c r="F809" s="188"/>
      <c r="G809" s="189"/>
      <c r="H809" s="182"/>
    </row>
    <row r="810" spans="1:8" s="176" customFormat="1" ht="12.1" customHeight="1">
      <c r="A810" s="191" t="s">
        <v>161</v>
      </c>
      <c r="B810" s="198" t="s">
        <v>167</v>
      </c>
      <c r="C810" s="184"/>
      <c r="D810" s="185"/>
      <c r="E810" s="186"/>
      <c r="F810" s="188"/>
      <c r="G810" s="189"/>
      <c r="H810" s="182"/>
    </row>
    <row r="811" spans="1:8" s="176" customFormat="1" ht="12.1" customHeight="1">
      <c r="A811" s="191"/>
      <c r="B811" s="183" t="s">
        <v>616</v>
      </c>
      <c r="C811" s="184"/>
      <c r="D811" s="185"/>
      <c r="E811" s="186"/>
      <c r="F811" s="188"/>
      <c r="G811" s="189"/>
      <c r="H811" s="182"/>
    </row>
    <row r="812" spans="1:8" s="176" customFormat="1" ht="12.1" customHeight="1">
      <c r="A812" s="191"/>
      <c r="B812" s="198"/>
      <c r="C812" s="184"/>
      <c r="D812" s="185"/>
      <c r="E812" s="186"/>
      <c r="F812" s="188"/>
      <c r="G812" s="189"/>
      <c r="H812" s="182"/>
    </row>
    <row r="813" spans="1:8" s="176" customFormat="1" ht="12.1" customHeight="1">
      <c r="A813" s="173" t="s">
        <v>148</v>
      </c>
      <c r="B813" s="195" t="s">
        <v>169</v>
      </c>
      <c r="C813" s="184" t="s">
        <v>8</v>
      </c>
      <c r="D813" s="196">
        <v>2</v>
      </c>
      <c r="E813" s="192"/>
      <c r="F813" s="65"/>
      <c r="G813" s="54"/>
      <c r="H813" s="55"/>
    </row>
    <row r="814" spans="1:8" s="176" customFormat="1" ht="12.1" customHeight="1">
      <c r="A814" s="215" t="s">
        <v>154</v>
      </c>
      <c r="B814" s="198" t="s">
        <v>170</v>
      </c>
      <c r="C814" s="184"/>
      <c r="D814" s="185"/>
      <c r="E814" s="192"/>
      <c r="F814" s="89"/>
      <c r="G814" s="44"/>
      <c r="H814" s="55"/>
    </row>
    <row r="815" spans="1:8" s="176" customFormat="1" ht="12.1" customHeight="1">
      <c r="A815" s="215" t="s">
        <v>162</v>
      </c>
      <c r="B815" s="198" t="s">
        <v>165</v>
      </c>
      <c r="C815" s="184"/>
      <c r="D815" s="185"/>
      <c r="E815" s="186"/>
      <c r="F815" s="188"/>
      <c r="G815" s="189"/>
      <c r="H815" s="182"/>
    </row>
    <row r="816" spans="1:8" s="176" customFormat="1" ht="12.1" customHeight="1">
      <c r="A816" s="190"/>
      <c r="B816" s="198" t="s">
        <v>166</v>
      </c>
      <c r="C816" s="184"/>
      <c r="D816" s="185"/>
      <c r="E816" s="186"/>
      <c r="F816" s="188"/>
      <c r="G816" s="189"/>
      <c r="H816" s="182"/>
    </row>
    <row r="817" spans="1:8" s="176" customFormat="1" ht="12.1" customHeight="1">
      <c r="A817" s="190"/>
      <c r="B817" s="198" t="s">
        <v>167</v>
      </c>
      <c r="C817" s="184"/>
      <c r="D817" s="185"/>
      <c r="E817" s="186"/>
      <c r="F817" s="188"/>
      <c r="G817" s="189"/>
      <c r="H817" s="182"/>
    </row>
    <row r="818" spans="1:8" s="176" customFormat="1" ht="12.1" customHeight="1">
      <c r="A818" s="190"/>
      <c r="B818" s="183" t="s">
        <v>616</v>
      </c>
      <c r="C818" s="184"/>
      <c r="D818" s="185"/>
      <c r="E818" s="186"/>
      <c r="F818" s="188"/>
      <c r="G818" s="189"/>
      <c r="H818" s="182"/>
    </row>
    <row r="819" spans="1:8" s="176" customFormat="1" ht="12.1" customHeight="1">
      <c r="A819" s="191"/>
      <c r="B819" s="198"/>
      <c r="C819" s="184"/>
      <c r="D819" s="185"/>
      <c r="E819" s="192"/>
      <c r="F819" s="193"/>
      <c r="G819" s="194"/>
      <c r="H819" s="182"/>
    </row>
    <row r="820" spans="1:8" s="176" customFormat="1" ht="12.1" customHeight="1">
      <c r="A820" s="173" t="s">
        <v>149</v>
      </c>
      <c r="B820" s="195" t="s">
        <v>169</v>
      </c>
      <c r="C820" s="184" t="s">
        <v>8</v>
      </c>
      <c r="D820" s="196">
        <v>2</v>
      </c>
      <c r="E820" s="192"/>
      <c r="F820" s="65"/>
      <c r="G820" s="54"/>
      <c r="H820" s="55"/>
    </row>
    <row r="821" spans="1:8" s="176" customFormat="1" ht="12.1" customHeight="1">
      <c r="A821" s="215" t="s">
        <v>154</v>
      </c>
      <c r="B821" s="198" t="s">
        <v>171</v>
      </c>
      <c r="C821" s="184"/>
      <c r="D821" s="185"/>
      <c r="E821" s="192"/>
      <c r="F821" s="89"/>
      <c r="G821" s="44"/>
      <c r="H821" s="55"/>
    </row>
    <row r="822" spans="1:8" s="176" customFormat="1" ht="12.1" customHeight="1">
      <c r="A822" s="215" t="s">
        <v>163</v>
      </c>
      <c r="B822" s="198" t="s">
        <v>165</v>
      </c>
      <c r="C822" s="184"/>
      <c r="D822" s="185"/>
      <c r="E822" s="192"/>
      <c r="F822" s="193"/>
      <c r="G822" s="194"/>
      <c r="H822" s="182"/>
    </row>
    <row r="823" spans="1:8" s="176" customFormat="1" ht="12.1" customHeight="1">
      <c r="A823" s="191"/>
      <c r="B823" s="198" t="s">
        <v>166</v>
      </c>
      <c r="C823" s="184"/>
      <c r="D823" s="185"/>
      <c r="E823" s="192"/>
      <c r="F823" s="193"/>
      <c r="G823" s="194"/>
      <c r="H823" s="182"/>
    </row>
    <row r="824" spans="1:8" s="176" customFormat="1" ht="12.1" customHeight="1">
      <c r="A824" s="191"/>
      <c r="B824" s="198" t="s">
        <v>167</v>
      </c>
      <c r="C824" s="184"/>
      <c r="D824" s="185"/>
      <c r="E824" s="192"/>
      <c r="F824" s="193"/>
      <c r="G824" s="194"/>
      <c r="H824" s="182"/>
    </row>
    <row r="825" spans="1:8" s="176" customFormat="1" ht="12.1" customHeight="1">
      <c r="A825" s="191"/>
      <c r="B825" s="183" t="s">
        <v>616</v>
      </c>
      <c r="C825" s="184"/>
      <c r="D825" s="185"/>
      <c r="E825" s="192"/>
      <c r="F825" s="193"/>
      <c r="G825" s="194"/>
      <c r="H825" s="182"/>
    </row>
    <row r="826" spans="1:8" s="176" customFormat="1" ht="12.1" customHeight="1">
      <c r="A826" s="191"/>
      <c r="B826" s="183"/>
      <c r="C826" s="184"/>
      <c r="D826" s="185"/>
      <c r="E826" s="192"/>
      <c r="F826" s="193"/>
      <c r="G826" s="194"/>
      <c r="H826" s="182"/>
    </row>
    <row r="827" spans="1:8" s="176" customFormat="1" ht="12.1" customHeight="1">
      <c r="A827" s="288" t="s">
        <v>578</v>
      </c>
      <c r="B827" s="49" t="s">
        <v>579</v>
      </c>
      <c r="C827" s="289"/>
      <c r="D827" s="290"/>
      <c r="E827" s="45"/>
      <c r="F827" s="54"/>
      <c r="G827" s="264"/>
      <c r="H827" s="68"/>
    </row>
    <row r="828" spans="1:8" s="176" customFormat="1" ht="12.1" customHeight="1">
      <c r="A828" s="288"/>
      <c r="B828" s="268" t="s">
        <v>580</v>
      </c>
      <c r="C828" s="289"/>
      <c r="D828" s="290"/>
      <c r="E828" s="269"/>
      <c r="F828" s="44"/>
      <c r="G828" s="55"/>
      <c r="H828" s="68"/>
    </row>
    <row r="829" spans="1:8" s="176" customFormat="1" ht="12.1" customHeight="1">
      <c r="A829" s="69"/>
      <c r="B829" s="268" t="s">
        <v>581</v>
      </c>
      <c r="C829" s="63"/>
      <c r="D829" s="270"/>
      <c r="E829" s="269"/>
      <c r="F829" s="44"/>
      <c r="G829" s="55"/>
      <c r="H829" s="68"/>
    </row>
    <row r="830" spans="1:8" s="176" customFormat="1" ht="12.1" customHeight="1">
      <c r="A830" s="69"/>
      <c r="B830" s="268" t="s">
        <v>582</v>
      </c>
      <c r="C830" s="63"/>
      <c r="D830" s="270"/>
      <c r="E830" s="269"/>
      <c r="F830" s="44"/>
      <c r="G830" s="55"/>
      <c r="H830" s="68"/>
    </row>
    <row r="831" spans="1:9" s="176" customFormat="1" ht="12.1" customHeight="1">
      <c r="A831" s="271" t="s">
        <v>583</v>
      </c>
      <c r="B831" s="272" t="s">
        <v>584</v>
      </c>
      <c r="C831" s="273" t="s">
        <v>15</v>
      </c>
      <c r="D831" s="274">
        <v>22</v>
      </c>
      <c r="E831" s="269"/>
      <c r="F831" s="275"/>
      <c r="G831" s="54"/>
      <c r="H831" s="55"/>
      <c r="I831" s="68"/>
    </row>
    <row r="832" spans="1:9" s="176" customFormat="1" ht="12.1" customHeight="1">
      <c r="A832" s="271" t="s">
        <v>585</v>
      </c>
      <c r="B832" s="272" t="s">
        <v>586</v>
      </c>
      <c r="C832" s="273" t="s">
        <v>15</v>
      </c>
      <c r="D832" s="274">
        <v>17</v>
      </c>
      <c r="E832" s="269"/>
      <c r="F832" s="275"/>
      <c r="G832" s="54"/>
      <c r="H832" s="55"/>
      <c r="I832" s="68"/>
    </row>
    <row r="833" spans="1:9" s="176" customFormat="1" ht="12.1" customHeight="1">
      <c r="A833" s="271" t="s">
        <v>587</v>
      </c>
      <c r="B833" s="272" t="s">
        <v>588</v>
      </c>
      <c r="C833" s="273" t="s">
        <v>15</v>
      </c>
      <c r="D833" s="274">
        <v>6</v>
      </c>
      <c r="E833" s="269"/>
      <c r="F833" s="275"/>
      <c r="G833" s="54"/>
      <c r="H833" s="55"/>
      <c r="I833" s="68"/>
    </row>
    <row r="834" spans="1:9" s="176" customFormat="1" ht="12.1" customHeight="1">
      <c r="A834" s="271" t="s">
        <v>589</v>
      </c>
      <c r="B834" s="272" t="s">
        <v>590</v>
      </c>
      <c r="C834" s="273" t="s">
        <v>15</v>
      </c>
      <c r="D834" s="274">
        <v>25</v>
      </c>
      <c r="E834" s="269"/>
      <c r="F834" s="275"/>
      <c r="G834" s="54"/>
      <c r="H834" s="55"/>
      <c r="I834" s="68"/>
    </row>
    <row r="835" spans="1:9" s="176" customFormat="1" ht="12.1" customHeight="1">
      <c r="A835" s="271" t="s">
        <v>591</v>
      </c>
      <c r="B835" s="272" t="s">
        <v>592</v>
      </c>
      <c r="C835" s="273" t="s">
        <v>15</v>
      </c>
      <c r="D835" s="274">
        <v>24</v>
      </c>
      <c r="E835" s="269"/>
      <c r="F835" s="275"/>
      <c r="G835" s="54"/>
      <c r="H835" s="55"/>
      <c r="I835" s="68"/>
    </row>
    <row r="836" spans="1:9" s="176" customFormat="1" ht="12.1" customHeight="1">
      <c r="A836" s="271" t="s">
        <v>593</v>
      </c>
      <c r="B836" s="272" t="s">
        <v>594</v>
      </c>
      <c r="C836" s="273" t="s">
        <v>15</v>
      </c>
      <c r="D836" s="274">
        <v>29</v>
      </c>
      <c r="E836" s="269"/>
      <c r="F836" s="275"/>
      <c r="G836" s="54"/>
      <c r="H836" s="55"/>
      <c r="I836" s="68"/>
    </row>
    <row r="837" spans="1:9" s="176" customFormat="1" ht="12.1" customHeight="1">
      <c r="A837" s="271" t="s">
        <v>595</v>
      </c>
      <c r="B837" s="272" t="s">
        <v>596</v>
      </c>
      <c r="C837" s="273" t="s">
        <v>15</v>
      </c>
      <c r="D837" s="274">
        <v>16</v>
      </c>
      <c r="E837" s="269"/>
      <c r="F837" s="275"/>
      <c r="G837" s="54"/>
      <c r="H837" s="55"/>
      <c r="I837" s="68"/>
    </row>
    <row r="838" spans="1:9" s="176" customFormat="1" ht="12.1" customHeight="1">
      <c r="A838" s="69"/>
      <c r="B838" s="268"/>
      <c r="C838" s="63"/>
      <c r="D838" s="270"/>
      <c r="E838" s="269"/>
      <c r="F838" s="275"/>
      <c r="G838" s="54"/>
      <c r="H838" s="55"/>
      <c r="I838" s="68"/>
    </row>
    <row r="839" spans="1:9" s="176" customFormat="1" ht="12.1" customHeight="1">
      <c r="A839" s="271" t="s">
        <v>597</v>
      </c>
      <c r="B839" s="272" t="s">
        <v>617</v>
      </c>
      <c r="C839" s="273" t="s">
        <v>8</v>
      </c>
      <c r="D839" s="276">
        <v>3</v>
      </c>
      <c r="E839" s="269"/>
      <c r="F839" s="275"/>
      <c r="G839" s="54"/>
      <c r="H839" s="55"/>
      <c r="I839" s="68"/>
    </row>
    <row r="840" spans="1:9" s="176" customFormat="1" ht="12.1" customHeight="1">
      <c r="A840" s="271" t="s">
        <v>598</v>
      </c>
      <c r="B840" s="272" t="s">
        <v>617</v>
      </c>
      <c r="C840" s="273" t="s">
        <v>8</v>
      </c>
      <c r="D840" s="276">
        <v>8</v>
      </c>
      <c r="E840" s="269"/>
      <c r="F840" s="275"/>
      <c r="G840" s="54"/>
      <c r="H840" s="55"/>
      <c r="I840" s="68"/>
    </row>
    <row r="841" spans="1:9" s="176" customFormat="1" ht="12.1" customHeight="1">
      <c r="A841" s="271" t="s">
        <v>599</v>
      </c>
      <c r="B841" s="272" t="s">
        <v>617</v>
      </c>
      <c r="C841" s="273" t="s">
        <v>8</v>
      </c>
      <c r="D841" s="273">
        <v>7</v>
      </c>
      <c r="E841" s="269"/>
      <c r="F841" s="275"/>
      <c r="G841" s="54"/>
      <c r="H841" s="55"/>
      <c r="I841" s="68"/>
    </row>
    <row r="842" spans="1:9" s="176" customFormat="1" ht="12.1" customHeight="1">
      <c r="A842" s="56"/>
      <c r="B842" s="90"/>
      <c r="C842" s="63"/>
      <c r="D842" s="48"/>
      <c r="E842" s="46"/>
      <c r="F842" s="45"/>
      <c r="G842" s="44"/>
      <c r="H842" s="55"/>
      <c r="I842" s="68"/>
    </row>
    <row r="843" spans="1:9" s="176" customFormat="1" ht="12.1" customHeight="1">
      <c r="A843" s="56"/>
      <c r="B843" s="90"/>
      <c r="C843" s="63"/>
      <c r="D843" s="48"/>
      <c r="E843" s="46"/>
      <c r="F843" s="45"/>
      <c r="G843" s="44"/>
      <c r="H843" s="55"/>
      <c r="I843" s="68"/>
    </row>
    <row r="844" spans="1:9" s="176" customFormat="1" ht="12.1" customHeight="1">
      <c r="A844" s="288" t="s">
        <v>600</v>
      </c>
      <c r="B844" s="10" t="s">
        <v>601</v>
      </c>
      <c r="C844" s="291" t="s">
        <v>8</v>
      </c>
      <c r="D844" s="292" t="s">
        <v>9</v>
      </c>
      <c r="E844" s="192"/>
      <c r="F844" s="277"/>
      <c r="G844" s="278"/>
      <c r="H844" s="277"/>
      <c r="I844" s="68"/>
    </row>
    <row r="845" spans="1:9" s="176" customFormat="1" ht="12.1" customHeight="1">
      <c r="A845" s="288"/>
      <c r="B845" s="10" t="s">
        <v>602</v>
      </c>
      <c r="C845" s="291"/>
      <c r="D845" s="292"/>
      <c r="E845" s="279"/>
      <c r="F845" s="12"/>
      <c r="G845" s="280"/>
      <c r="H845" s="281"/>
      <c r="I845" s="68"/>
    </row>
    <row r="846" spans="1:8" s="176" customFormat="1" ht="12.1" customHeight="1">
      <c r="A846" s="56"/>
      <c r="B846" s="282" t="s">
        <v>603</v>
      </c>
      <c r="C846" s="283"/>
      <c r="D846" s="46"/>
      <c r="E846" s="187"/>
      <c r="F846" s="55"/>
      <c r="G846" s="55"/>
      <c r="H846" s="68"/>
    </row>
    <row r="847" spans="1:8" s="176" customFormat="1" ht="12.1" customHeight="1">
      <c r="A847" s="56"/>
      <c r="B847" s="10" t="s">
        <v>604</v>
      </c>
      <c r="C847" s="283"/>
      <c r="D847" s="46"/>
      <c r="E847" s="187"/>
      <c r="F847" s="55"/>
      <c r="G847" s="55"/>
      <c r="H847" s="68"/>
    </row>
    <row r="848" spans="1:8" s="176" customFormat="1" ht="12.1" customHeight="1">
      <c r="A848" s="66"/>
      <c r="B848" s="183"/>
      <c r="C848" s="15"/>
      <c r="D848" s="15"/>
      <c r="E848" s="186"/>
      <c r="F848" s="67"/>
      <c r="G848" s="45"/>
      <c r="H848" s="68"/>
    </row>
    <row r="849" spans="1:8" s="176" customFormat="1" ht="12.1" customHeight="1">
      <c r="A849" s="66"/>
      <c r="B849" s="183"/>
      <c r="C849" s="15"/>
      <c r="D849" s="15"/>
      <c r="E849" s="186"/>
      <c r="F849" s="67"/>
      <c r="G849" s="45"/>
      <c r="H849" s="68"/>
    </row>
    <row r="850" spans="1:8" s="176" customFormat="1" ht="12.1" customHeight="1">
      <c r="A850" s="66"/>
      <c r="B850" s="183"/>
      <c r="C850" s="15"/>
      <c r="D850" s="15"/>
      <c r="E850" s="186"/>
      <c r="F850" s="67"/>
      <c r="G850" s="45"/>
      <c r="H850" s="68"/>
    </row>
    <row r="851" spans="1:8" s="176" customFormat="1" ht="12.1" customHeight="1" thickBot="1">
      <c r="A851" s="66"/>
      <c r="B851" s="183"/>
      <c r="C851" s="15"/>
      <c r="D851" s="15"/>
      <c r="E851" s="186"/>
      <c r="F851" s="89"/>
      <c r="G851" s="44"/>
      <c r="H851" s="55"/>
    </row>
    <row r="852" spans="1:8" s="176" customFormat="1" ht="24.8" customHeight="1" thickBot="1" thickTop="1">
      <c r="A852" s="216" t="s">
        <v>132</v>
      </c>
      <c r="B852" s="72" t="s">
        <v>19</v>
      </c>
      <c r="C852" s="73"/>
      <c r="D852" s="53"/>
      <c r="E852" s="74"/>
      <c r="F852" s="74"/>
      <c r="G852" s="74"/>
      <c r="H852" s="75"/>
    </row>
    <row r="853" spans="1:8" s="176" customFormat="1" ht="12.1" customHeight="1" thickTop="1">
      <c r="A853"/>
      <c r="B853"/>
      <c r="C853"/>
      <c r="D853"/>
      <c r="E853"/>
      <c r="F853"/>
      <c r="G853"/>
      <c r="H853"/>
    </row>
    <row r="854" spans="1:8" s="176" customFormat="1" ht="12.1" customHeight="1">
      <c r="A854"/>
      <c r="B854"/>
      <c r="C854"/>
      <c r="D854"/>
      <c r="E854"/>
      <c r="F854"/>
      <c r="G854"/>
      <c r="H854"/>
    </row>
    <row r="855" spans="1:8" s="176" customFormat="1" ht="12.1" customHeight="1">
      <c r="A855"/>
      <c r="B855"/>
      <c r="C855"/>
      <c r="D855"/>
      <c r="E855"/>
      <c r="F855"/>
      <c r="G855"/>
      <c r="H855"/>
    </row>
    <row r="856" spans="1:8" s="176" customFormat="1" ht="12.1" customHeight="1">
      <c r="A856"/>
      <c r="B856"/>
      <c r="C856"/>
      <c r="D856"/>
      <c r="E856"/>
      <c r="F856"/>
      <c r="G856"/>
      <c r="H856"/>
    </row>
    <row r="857" spans="1:8" s="176" customFormat="1" ht="21.1" customHeight="1">
      <c r="A857" s="285" t="s">
        <v>572</v>
      </c>
      <c r="B857" s="286" t="s">
        <v>573</v>
      </c>
      <c r="C857"/>
      <c r="D857"/>
      <c r="E857"/>
      <c r="F857"/>
      <c r="G857"/>
      <c r="H857"/>
    </row>
    <row r="858" spans="1:8" s="176" customFormat="1" ht="12.1" customHeight="1">
      <c r="A858"/>
      <c r="B858"/>
      <c r="C858"/>
      <c r="D858"/>
      <c r="E858"/>
      <c r="F858"/>
      <c r="G858"/>
      <c r="H858"/>
    </row>
    <row r="859" spans="1:8" s="176" customFormat="1" ht="12.1" customHeight="1">
      <c r="A859"/>
      <c r="B859" t="s">
        <v>618</v>
      </c>
      <c r="C859"/>
      <c r="D859"/>
      <c r="E859"/>
      <c r="F859"/>
      <c r="G859"/>
      <c r="H859"/>
    </row>
    <row r="860" spans="1:8" s="176" customFormat="1" ht="12.1" customHeight="1">
      <c r="A860"/>
      <c r="B860" t="s">
        <v>619</v>
      </c>
      <c r="C860"/>
      <c r="D860"/>
      <c r="E860"/>
      <c r="F860"/>
      <c r="G860"/>
      <c r="H860"/>
    </row>
    <row r="861" spans="1:8" s="176" customFormat="1" ht="12.1" customHeight="1">
      <c r="A861"/>
      <c r="B861" t="s">
        <v>620</v>
      </c>
      <c r="C861"/>
      <c r="D861"/>
      <c r="E861"/>
      <c r="F861"/>
      <c r="G861"/>
      <c r="H861"/>
    </row>
    <row r="862" spans="1:8" s="176" customFormat="1" ht="12.1" customHeight="1">
      <c r="A862"/>
      <c r="B862"/>
      <c r="C862"/>
      <c r="D862"/>
      <c r="E862"/>
      <c r="F862"/>
      <c r="G862"/>
      <c r="H862"/>
    </row>
    <row r="863" spans="1:8" s="176" customFormat="1" ht="12.1" customHeight="1">
      <c r="A863" s="173" t="s">
        <v>621</v>
      </c>
      <c r="B863" s="195" t="s">
        <v>335</v>
      </c>
      <c r="C863" s="184" t="s">
        <v>8</v>
      </c>
      <c r="D863" s="196">
        <v>1</v>
      </c>
      <c r="E863" s="192"/>
      <c r="F863" s="65"/>
      <c r="G863" s="54"/>
      <c r="H863" s="55"/>
    </row>
    <row r="864" spans="1:8" s="176" customFormat="1" ht="12.1" customHeight="1">
      <c r="A864" s="215" t="s">
        <v>154</v>
      </c>
      <c r="B864" s="198" t="s">
        <v>336</v>
      </c>
      <c r="C864" s="184"/>
      <c r="D864" s="185"/>
      <c r="E864" s="192"/>
      <c r="F864" s="89"/>
      <c r="G864" s="44"/>
      <c r="H864" s="55"/>
    </row>
    <row r="865" spans="1:8" s="176" customFormat="1" ht="12.1" customHeight="1">
      <c r="A865" s="215" t="s">
        <v>334</v>
      </c>
      <c r="B865" s="198" t="s">
        <v>119</v>
      </c>
      <c r="C865" s="184"/>
      <c r="D865" s="185"/>
      <c r="E865" s="192"/>
      <c r="F865" s="193"/>
      <c r="G865" s="194"/>
      <c r="H865" s="182"/>
    </row>
    <row r="866" spans="1:8" s="176" customFormat="1" ht="12.1" customHeight="1">
      <c r="A866" s="191"/>
      <c r="B866" s="198" t="s">
        <v>120</v>
      </c>
      <c r="C866" s="184"/>
      <c r="D866" s="185"/>
      <c r="E866" s="192"/>
      <c r="F866" s="193"/>
      <c r="G866" s="194"/>
      <c r="H866" s="182"/>
    </row>
    <row r="867" spans="1:8" s="176" customFormat="1" ht="12.1" customHeight="1">
      <c r="A867" s="191"/>
      <c r="B867" s="183" t="s">
        <v>616</v>
      </c>
      <c r="C867" s="184"/>
      <c r="D867" s="185"/>
      <c r="E867" s="192"/>
      <c r="F867" s="193"/>
      <c r="G867" s="194"/>
      <c r="H867" s="182"/>
    </row>
    <row r="868" spans="1:8" s="176" customFormat="1" ht="12.1" customHeight="1">
      <c r="A868" s="191"/>
      <c r="B868" s="183"/>
      <c r="C868" s="184"/>
      <c r="D868" s="185"/>
      <c r="E868" s="192"/>
      <c r="F868" s="193"/>
      <c r="G868" s="194"/>
      <c r="H868" s="182"/>
    </row>
    <row r="869" spans="1:8" s="176" customFormat="1" ht="26" customHeight="1">
      <c r="A869" s="173" t="s">
        <v>623</v>
      </c>
      <c r="B869" s="87" t="s">
        <v>622</v>
      </c>
      <c r="C869" s="184"/>
      <c r="D869" s="185"/>
      <c r="E869" s="192"/>
      <c r="F869" s="193"/>
      <c r="G869" s="194"/>
      <c r="H869" s="182"/>
    </row>
    <row r="870" spans="1:8" s="176" customFormat="1" ht="12.1" customHeight="1">
      <c r="A870" s="191"/>
      <c r="B870" s="87" t="s">
        <v>613</v>
      </c>
      <c r="C870" s="263" t="s">
        <v>8</v>
      </c>
      <c r="D870" s="263">
        <v>1</v>
      </c>
      <c r="E870" s="192"/>
      <c r="F870" s="65"/>
      <c r="G870" s="54"/>
      <c r="H870" s="55"/>
    </row>
    <row r="871" spans="1:8" s="176" customFormat="1" ht="12.1" customHeight="1">
      <c r="A871" s="191"/>
      <c r="B871" s="87" t="s">
        <v>624</v>
      </c>
      <c r="C871" s="263"/>
      <c r="D871" s="263"/>
      <c r="E871" s="192"/>
      <c r="F871" s="65"/>
      <c r="G871" s="54"/>
      <c r="H871" s="55"/>
    </row>
    <row r="872" spans="1:8" s="176" customFormat="1" ht="12.1" customHeight="1">
      <c r="A872" s="191"/>
      <c r="B872" s="198" t="s">
        <v>493</v>
      </c>
      <c r="C872" s="184"/>
      <c r="D872" s="185"/>
      <c r="E872" s="192"/>
      <c r="F872" s="193"/>
      <c r="G872" s="194"/>
      <c r="H872" s="182"/>
    </row>
    <row r="873" spans="1:8" s="176" customFormat="1" ht="12.1" customHeight="1">
      <c r="A873" s="191"/>
      <c r="B873" s="198" t="s">
        <v>494</v>
      </c>
      <c r="C873" s="184"/>
      <c r="D873" s="185"/>
      <c r="E873" s="192"/>
      <c r="F873" s="193"/>
      <c r="G873" s="194"/>
      <c r="H873" s="182"/>
    </row>
    <row r="874" spans="1:8" s="176" customFormat="1" ht="12.1" customHeight="1">
      <c r="A874" s="191"/>
      <c r="B874" s="198" t="s">
        <v>97</v>
      </c>
      <c r="C874" s="184"/>
      <c r="D874" s="185"/>
      <c r="E874" s="192"/>
      <c r="F874" s="193"/>
      <c r="G874" s="194"/>
      <c r="H874" s="182"/>
    </row>
    <row r="875" spans="1:8" s="176" customFormat="1" ht="12.1" customHeight="1">
      <c r="A875" s="191"/>
      <c r="B875" s="198" t="s">
        <v>495</v>
      </c>
      <c r="C875" s="184"/>
      <c r="D875" s="185"/>
      <c r="E875" s="192"/>
      <c r="F875" s="193"/>
      <c r="G875" s="194"/>
      <c r="H875" s="182"/>
    </row>
    <row r="876" spans="1:8" s="176" customFormat="1" ht="12.1" customHeight="1">
      <c r="A876" s="191"/>
      <c r="B876" s="198" t="s">
        <v>98</v>
      </c>
      <c r="C876" s="184"/>
      <c r="D876" s="185"/>
      <c r="E876" s="192"/>
      <c r="F876" s="193"/>
      <c r="G876" s="194"/>
      <c r="H876" s="182"/>
    </row>
    <row r="877" spans="1:8" s="176" customFormat="1" ht="12.1" customHeight="1">
      <c r="A877" s="191"/>
      <c r="B877" s="261" t="s">
        <v>484</v>
      </c>
      <c r="C877" s="184"/>
      <c r="D877" s="185"/>
      <c r="E877" s="192"/>
      <c r="F877" s="193"/>
      <c r="G877" s="194"/>
      <c r="H877" s="182"/>
    </row>
    <row r="878" spans="1:8" s="176" customFormat="1" ht="12.1" customHeight="1">
      <c r="A878" s="191"/>
      <c r="B878" s="287" t="s">
        <v>629</v>
      </c>
      <c r="C878" s="184"/>
      <c r="D878" s="185"/>
      <c r="E878" s="192"/>
      <c r="F878" s="193"/>
      <c r="G878" s="194"/>
      <c r="H878" s="182"/>
    </row>
    <row r="879" spans="1:8" s="176" customFormat="1" ht="12.1" customHeight="1">
      <c r="A879" s="191"/>
      <c r="B879" s="261" t="s">
        <v>497</v>
      </c>
      <c r="C879" s="184"/>
      <c r="D879" s="185"/>
      <c r="E879" s="192"/>
      <c r="F879" s="193"/>
      <c r="G879" s="194"/>
      <c r="H879" s="182"/>
    </row>
    <row r="880" spans="1:8" s="176" customFormat="1" ht="12.1" customHeight="1">
      <c r="A880" s="66"/>
      <c r="B880" s="183"/>
      <c r="C880" s="15"/>
      <c r="D880" s="15"/>
      <c r="E880" s="186"/>
      <c r="F880" s="67"/>
      <c r="G880" s="45"/>
      <c r="H880" s="68"/>
    </row>
    <row r="881" spans="1:8" s="176" customFormat="1" ht="12.1" customHeight="1">
      <c r="A881" s="66"/>
      <c r="B881" s="234" t="s">
        <v>601</v>
      </c>
      <c r="C881" s="15" t="s">
        <v>17</v>
      </c>
      <c r="D881" s="15">
        <v>1</v>
      </c>
      <c r="E881" s="192"/>
      <c r="F881" s="65"/>
      <c r="G881" s="54"/>
      <c r="H881" s="55"/>
    </row>
    <row r="882" spans="1:8" s="176" customFormat="1" ht="12.1" customHeight="1">
      <c r="A882" s="66"/>
      <c r="B882" s="234" t="s">
        <v>602</v>
      </c>
      <c r="C882" s="15"/>
      <c r="D882" s="15"/>
      <c r="E882" s="186"/>
      <c r="F882" s="89"/>
      <c r="G882" s="44"/>
      <c r="H882" s="55"/>
    </row>
    <row r="883" spans="1:8" s="176" customFormat="1" ht="12.1" customHeight="1">
      <c r="A883" s="66"/>
      <c r="B883" s="282" t="s">
        <v>603</v>
      </c>
      <c r="C883" s="15"/>
      <c r="D883" s="15"/>
      <c r="E883" s="186"/>
      <c r="F883" s="67"/>
      <c r="G883" s="45"/>
      <c r="H883" s="68"/>
    </row>
    <row r="884" spans="1:8" s="176" customFormat="1" ht="12.1" customHeight="1">
      <c r="A884" s="66"/>
      <c r="B884" s="234" t="s">
        <v>604</v>
      </c>
      <c r="C884" s="15"/>
      <c r="D884" s="15"/>
      <c r="E884" s="186"/>
      <c r="F884" s="67"/>
      <c r="G884" s="45"/>
      <c r="H884" s="68"/>
    </row>
    <row r="885" spans="1:8" s="176" customFormat="1" ht="12.1" customHeight="1" thickBot="1">
      <c r="A885"/>
      <c r="B885"/>
      <c r="C885"/>
      <c r="D885"/>
      <c r="E885"/>
      <c r="F885"/>
      <c r="G885"/>
      <c r="H885"/>
    </row>
    <row r="886" spans="1:8" s="176" customFormat="1" ht="27" customHeight="1" thickBot="1" thickTop="1">
      <c r="A886" s="216" t="s">
        <v>572</v>
      </c>
      <c r="B886" s="72" t="s">
        <v>19</v>
      </c>
      <c r="C886" s="73"/>
      <c r="D886" s="53"/>
      <c r="E886" s="74"/>
      <c r="F886" s="74"/>
      <c r="G886" s="75"/>
      <c r="H886" s="75"/>
    </row>
    <row r="887" spans="1:8" s="176" customFormat="1" ht="12.1" customHeight="1" thickTop="1">
      <c r="A887"/>
      <c r="B887"/>
      <c r="C887"/>
      <c r="D887"/>
      <c r="E887"/>
      <c r="F887"/>
      <c r="G887"/>
      <c r="H887"/>
    </row>
    <row r="888" spans="1:8" s="176" customFormat="1" ht="12.1" customHeight="1">
      <c r="A888"/>
      <c r="H888"/>
    </row>
    <row r="889" spans="1:8" s="176" customFormat="1" ht="12.1" customHeight="1">
      <c r="A889"/>
      <c r="B889"/>
      <c r="C889"/>
      <c r="D889"/>
      <c r="E889"/>
      <c r="F889"/>
      <c r="G889"/>
      <c r="H889"/>
    </row>
    <row r="890" spans="1:8" s="176" customFormat="1" ht="12.1" customHeight="1">
      <c r="A890"/>
      <c r="B890"/>
      <c r="C890"/>
      <c r="D890"/>
      <c r="E890"/>
      <c r="F890"/>
      <c r="G890"/>
      <c r="H890"/>
    </row>
    <row r="891" spans="1:8" s="176" customFormat="1" ht="12.1" customHeight="1">
      <c r="A891"/>
      <c r="B891"/>
      <c r="C891"/>
      <c r="D891"/>
      <c r="E891"/>
      <c r="F891"/>
      <c r="G891"/>
      <c r="H891"/>
    </row>
    <row r="892" spans="1:8" s="176" customFormat="1" ht="12.1" customHeight="1">
      <c r="A892"/>
      <c r="B892"/>
      <c r="C892"/>
      <c r="D892"/>
      <c r="E892"/>
      <c r="F892"/>
      <c r="G892"/>
      <c r="H892"/>
    </row>
    <row r="893" spans="1:8" s="176" customFormat="1" ht="12.1" customHeight="1">
      <c r="A893"/>
      <c r="B893"/>
      <c r="C893"/>
      <c r="D893"/>
      <c r="E893"/>
      <c r="F893"/>
      <c r="G893"/>
      <c r="H893"/>
    </row>
    <row r="894" spans="1:8" s="176" customFormat="1" ht="12.1" customHeight="1">
      <c r="A894"/>
      <c r="B894"/>
      <c r="C894"/>
      <c r="D894"/>
      <c r="E894"/>
      <c r="F894"/>
      <c r="G894"/>
      <c r="H894"/>
    </row>
    <row r="895" spans="1:8" s="176" customFormat="1" ht="12.1" customHeight="1">
      <c r="A895"/>
      <c r="B895"/>
      <c r="C895"/>
      <c r="D895"/>
      <c r="E895"/>
      <c r="F895"/>
      <c r="G895"/>
      <c r="H895"/>
    </row>
    <row r="896" spans="1:8" s="176" customFormat="1" ht="12.1" customHeight="1">
      <c r="A896"/>
      <c r="B896"/>
      <c r="C896"/>
      <c r="D896"/>
      <c r="E896"/>
      <c r="F896"/>
      <c r="G896"/>
      <c r="H896"/>
    </row>
    <row r="897" spans="1:8" s="176" customFormat="1" ht="12.1" customHeight="1">
      <c r="A897"/>
      <c r="B897"/>
      <c r="C897"/>
      <c r="D897"/>
      <c r="E897"/>
      <c r="F897"/>
      <c r="G897"/>
      <c r="H897"/>
    </row>
    <row r="898" spans="1:8" s="50" customFormat="1" ht="12.1" customHeight="1">
      <c r="A898" s="40"/>
      <c r="B898" s="49"/>
      <c r="C898" s="39"/>
      <c r="D898" s="39"/>
      <c r="E898" s="46"/>
      <c r="F898" s="45"/>
      <c r="G898" s="44"/>
      <c r="H898" s="55"/>
    </row>
    <row r="899" spans="1:8" s="50" customFormat="1" ht="12.1" customHeight="1">
      <c r="A899" s="40"/>
      <c r="B899" s="49"/>
      <c r="C899" s="39"/>
      <c r="D899" s="39"/>
      <c r="E899" s="46"/>
      <c r="F899" s="45"/>
      <c r="G899" s="44"/>
      <c r="H899" s="55"/>
    </row>
    <row r="900" spans="1:8" s="50" customFormat="1" ht="12.1" customHeight="1">
      <c r="A900" s="40"/>
      <c r="B900" s="49"/>
      <c r="C900" s="39"/>
      <c r="D900" s="39"/>
      <c r="E900" s="46"/>
      <c r="F900" s="45"/>
      <c r="G900" s="44"/>
      <c r="H900" s="55"/>
    </row>
    <row r="901" spans="1:8" ht="12.1" customHeight="1">
      <c r="A901" s="16"/>
      <c r="B901" s="10"/>
      <c r="C901" s="14"/>
      <c r="D901" s="14"/>
      <c r="E901" s="17"/>
      <c r="F901" s="11"/>
      <c r="G901" s="12"/>
      <c r="H901" s="13"/>
    </row>
    <row r="902" spans="1:8" ht="12.1" customHeight="1">
      <c r="A902" s="16"/>
      <c r="B902" s="18" t="s">
        <v>31</v>
      </c>
      <c r="C902" s="14"/>
      <c r="D902" s="14"/>
      <c r="E902" s="17"/>
      <c r="F902" s="11"/>
      <c r="G902" s="12"/>
      <c r="H902" s="13"/>
    </row>
    <row r="903" spans="1:8" ht="12.1" customHeight="1">
      <c r="A903" s="16"/>
      <c r="B903" s="10"/>
      <c r="C903" s="14"/>
      <c r="D903" s="14"/>
      <c r="E903" s="17"/>
      <c r="F903" s="11"/>
      <c r="G903" s="12"/>
      <c r="H903" s="13"/>
    </row>
    <row r="904" spans="1:8" ht="12.1" customHeight="1">
      <c r="A904" s="16"/>
      <c r="B904" s="35" t="str">
        <f>B6</f>
        <v>Zařízení č. 1 - Větrání a klimatizace ARO + JIP - přívod</v>
      </c>
      <c r="C904" s="14"/>
      <c r="D904" s="14"/>
      <c r="E904" s="17"/>
      <c r="F904" s="11"/>
      <c r="G904" s="12"/>
      <c r="H904" s="12"/>
    </row>
    <row r="905" spans="1:8" s="174" customFormat="1" ht="12.1" customHeight="1">
      <c r="A905" s="16"/>
      <c r="B905" s="35" t="str">
        <f>B34</f>
        <v>Zařízení 1.03 - Dočasné větrání ARO+JIP (4.NP)  - nové</v>
      </c>
      <c r="C905" s="14"/>
      <c r="D905" s="14"/>
      <c r="E905" s="17"/>
      <c r="F905" s="11"/>
      <c r="G905" s="12"/>
      <c r="H905" s="12"/>
    </row>
    <row r="906" spans="1:8" ht="12.1" customHeight="1">
      <c r="A906" s="16"/>
      <c r="B906" s="35" t="str">
        <f>B97</f>
        <v>Zařízení č. 2 - Větrání infekčního oddělení  - přívod</v>
      </c>
      <c r="C906" s="14"/>
      <c r="D906" s="14"/>
      <c r="E906" s="17"/>
      <c r="F906" s="11"/>
      <c r="G906" s="12"/>
      <c r="H906" s="12"/>
    </row>
    <row r="907" spans="1:8" ht="12.1" customHeight="1">
      <c r="A907" s="16"/>
      <c r="B907" s="37" t="str">
        <f>B511</f>
        <v xml:space="preserve">Zařízení č. 2 - Větrání infekčního oddělení - odvod </v>
      </c>
      <c r="C907" s="14"/>
      <c r="D907" s="14"/>
      <c r="E907" s="17"/>
      <c r="F907" s="11"/>
      <c r="G907" s="12"/>
      <c r="H907" s="12"/>
    </row>
    <row r="908" spans="1:8" ht="12.1" customHeight="1">
      <c r="A908" s="16"/>
      <c r="B908" s="36" t="str">
        <f>B617</f>
        <v>Zařízení č. 3 - Větrání umývárny  - odvod</v>
      </c>
      <c r="C908" s="14"/>
      <c r="D908" s="14"/>
      <c r="E908" s="17"/>
      <c r="F908" s="11"/>
      <c r="G908" s="12"/>
      <c r="H908" s="12"/>
    </row>
    <row r="909" spans="1:8" s="174" customFormat="1" ht="12.1" customHeight="1">
      <c r="A909" s="16"/>
      <c r="B909" s="37" t="str">
        <f>B664</f>
        <v>Zařízení č. 4 - Větrání rozvodny 127 - odvod</v>
      </c>
      <c r="C909" s="14"/>
      <c r="D909" s="14"/>
      <c r="E909" s="17"/>
      <c r="F909" s="11"/>
      <c r="G909" s="12"/>
      <c r="H909" s="12"/>
    </row>
    <row r="910" spans="1:8" s="174" customFormat="1" ht="12.1" customHeight="1">
      <c r="A910" s="16"/>
      <c r="B910" s="37" t="str">
        <f>B705</f>
        <v>Zařízení č. 11 - Požární větrání</v>
      </c>
      <c r="C910" s="14"/>
      <c r="D910" s="14"/>
      <c r="E910" s="17"/>
      <c r="F910" s="11"/>
      <c r="G910" s="12"/>
      <c r="H910" s="12"/>
    </row>
    <row r="911" spans="1:8" s="174" customFormat="1" ht="12.1" customHeight="1">
      <c r="A911" s="16"/>
      <c r="B911" s="37" t="str">
        <f>B758</f>
        <v>Zařízení č. 11 - Požární větrání - odvod vzduchu z předsíní</v>
      </c>
      <c r="C911" s="14"/>
      <c r="D911" s="14"/>
      <c r="E911" s="17"/>
      <c r="F911" s="11"/>
      <c r="G911" s="12"/>
      <c r="H911" s="12"/>
    </row>
    <row r="912" spans="1:8" s="174" customFormat="1" ht="12.1" customHeight="1">
      <c r="A912" s="16"/>
      <c r="B912" s="37" t="str">
        <f>B787</f>
        <v>Zařízení CH1 - Chlazení pokojů</v>
      </c>
      <c r="C912" s="14"/>
      <c r="D912" s="14"/>
      <c r="E912" s="17"/>
      <c r="F912" s="11"/>
      <c r="G912" s="12"/>
      <c r="H912" s="12"/>
    </row>
    <row r="913" spans="1:8" s="174" customFormat="1" ht="12.1" customHeight="1">
      <c r="A913" s="16"/>
      <c r="B913" s="37" t="str">
        <f>B857</f>
        <v>Zařízení CH2 - Chlazení serveru</v>
      </c>
      <c r="C913" s="14"/>
      <c r="D913" s="14"/>
      <c r="E913" s="17"/>
      <c r="F913" s="11"/>
      <c r="G913" s="12"/>
      <c r="H913" s="12"/>
    </row>
    <row r="914" spans="1:8" s="174" customFormat="1" ht="12.1" customHeight="1">
      <c r="A914" s="16"/>
      <c r="B914" s="208"/>
      <c r="C914" s="14"/>
      <c r="D914" s="14"/>
      <c r="E914" s="17"/>
      <c r="F914" s="11"/>
      <c r="G914" s="12"/>
      <c r="H914" s="12"/>
    </row>
    <row r="915" spans="1:8" s="174" customFormat="1" ht="12.1" customHeight="1">
      <c r="A915" s="16"/>
      <c r="B915" s="208"/>
      <c r="C915" s="14"/>
      <c r="D915" s="14"/>
      <c r="E915" s="17"/>
      <c r="F915" s="11"/>
      <c r="G915" s="12"/>
      <c r="H915" s="12"/>
    </row>
    <row r="916" spans="1:8" s="174" customFormat="1" ht="12.1" customHeight="1">
      <c r="A916" s="16"/>
      <c r="B916" s="208"/>
      <c r="C916" s="14"/>
      <c r="D916" s="14"/>
      <c r="E916" s="17"/>
      <c r="F916" s="11"/>
      <c r="G916" s="12"/>
      <c r="H916" s="12"/>
    </row>
    <row r="917" spans="1:8" s="174" customFormat="1" ht="12.1" customHeight="1">
      <c r="A917" s="16"/>
      <c r="B917" s="208"/>
      <c r="C917" s="14"/>
      <c r="D917" s="14"/>
      <c r="E917" s="17"/>
      <c r="F917" s="11"/>
      <c r="G917" s="12"/>
      <c r="H917" s="12"/>
    </row>
    <row r="918" spans="1:8" s="174" customFormat="1" ht="12.1" customHeight="1">
      <c r="A918" s="16"/>
      <c r="B918" s="208"/>
      <c r="C918" s="14"/>
      <c r="D918" s="14"/>
      <c r="E918" s="17"/>
      <c r="F918" s="11"/>
      <c r="G918" s="12"/>
      <c r="H918" s="12"/>
    </row>
    <row r="919" spans="1:8" s="174" customFormat="1" ht="12.1" customHeight="1">
      <c r="A919" s="16"/>
      <c r="B919" s="208"/>
      <c r="C919" s="14"/>
      <c r="D919" s="14"/>
      <c r="E919" s="17"/>
      <c r="F919" s="11"/>
      <c r="G919" s="12"/>
      <c r="H919" s="12"/>
    </row>
    <row r="920" spans="1:8" s="174" customFormat="1" ht="12.1" customHeight="1">
      <c r="A920" s="16"/>
      <c r="B920" s="208"/>
      <c r="C920" s="14"/>
      <c r="D920" s="14"/>
      <c r="E920" s="17"/>
      <c r="F920" s="11"/>
      <c r="G920" s="12"/>
      <c r="H920" s="12"/>
    </row>
    <row r="921" spans="1:8" s="174" customFormat="1" ht="12.1" customHeight="1">
      <c r="A921" s="16"/>
      <c r="B921" s="208"/>
      <c r="C921" s="14"/>
      <c r="D921" s="14"/>
      <c r="E921" s="17"/>
      <c r="F921" s="11"/>
      <c r="G921" s="12"/>
      <c r="H921" s="12"/>
    </row>
    <row r="922" spans="1:2" ht="12.75">
      <c r="A922" s="2"/>
      <c r="B922" s="267"/>
    </row>
    <row r="923" spans="1:8" ht="13.6">
      <c r="A923" s="2"/>
      <c r="B923" s="18" t="s">
        <v>20</v>
      </c>
      <c r="C923" s="5"/>
      <c r="D923" s="5"/>
      <c r="E923" s="5"/>
      <c r="F923" s="5"/>
      <c r="G923" s="19"/>
      <c r="H923" s="19"/>
    </row>
    <row r="924" spans="1:7" ht="12.75">
      <c r="A924" s="2"/>
      <c r="B924" s="5"/>
      <c r="C924" s="20"/>
      <c r="D924" s="5"/>
      <c r="E924" s="21"/>
      <c r="F924" s="21"/>
      <c r="G924" s="22"/>
    </row>
    <row r="925" spans="1:8" ht="12.75">
      <c r="A925" s="2"/>
      <c r="B925" s="5"/>
      <c r="C925" s="21"/>
      <c r="D925" s="5"/>
      <c r="E925" s="21"/>
      <c r="F925" s="21"/>
      <c r="G925" s="22"/>
      <c r="H925" s="22"/>
    </row>
    <row r="926" spans="1:8" ht="12.75">
      <c r="A926" s="2"/>
      <c r="B926" s="5" t="s">
        <v>21</v>
      </c>
      <c r="C926" s="20">
        <v>0.025</v>
      </c>
      <c r="D926" s="5"/>
      <c r="E926" s="21"/>
      <c r="F926" s="21"/>
      <c r="G926" s="22"/>
      <c r="H926" s="22"/>
    </row>
    <row r="927" spans="1:8" ht="12.75">
      <c r="A927" s="2"/>
      <c r="B927" s="5"/>
      <c r="C927" s="5"/>
      <c r="D927" s="5"/>
      <c r="E927" s="5"/>
      <c r="F927" s="5"/>
      <c r="G927" s="22"/>
      <c r="H927" s="22"/>
    </row>
    <row r="928" spans="1:8" ht="13.6">
      <c r="A928" s="2"/>
      <c r="B928" s="24" t="s">
        <v>22</v>
      </c>
      <c r="C928" s="25"/>
      <c r="D928" s="25"/>
      <c r="E928" s="25"/>
      <c r="F928" s="25"/>
      <c r="G928" s="26"/>
      <c r="H928" s="26"/>
    </row>
    <row r="929" spans="1:8" ht="12.75">
      <c r="A929" s="2"/>
      <c r="B929" s="5"/>
      <c r="C929" s="5"/>
      <c r="D929" s="5"/>
      <c r="E929" s="5"/>
      <c r="F929" s="5"/>
      <c r="G929" s="22"/>
      <c r="H929" s="22"/>
    </row>
    <row r="930" spans="1:8" ht="12.75">
      <c r="A930" s="2"/>
      <c r="B930" s="5" t="s">
        <v>23</v>
      </c>
      <c r="C930" s="20">
        <v>0.019</v>
      </c>
      <c r="D930" s="27">
        <f>G928</f>
        <v>0</v>
      </c>
      <c r="E930" s="21"/>
      <c r="F930" s="5"/>
      <c r="G930" s="22"/>
      <c r="H930" s="22"/>
    </row>
    <row r="931" spans="1:8" ht="13.6">
      <c r="A931" s="2"/>
      <c r="B931" s="5" t="s">
        <v>24</v>
      </c>
      <c r="C931" s="21" t="s">
        <v>25</v>
      </c>
      <c r="D931" s="28">
        <v>100</v>
      </c>
      <c r="E931" s="21"/>
      <c r="F931" s="5"/>
      <c r="G931" s="29"/>
      <c r="H931" s="30"/>
    </row>
    <row r="932" spans="1:8" ht="12.75">
      <c r="A932" s="2"/>
      <c r="B932" s="5" t="s">
        <v>26</v>
      </c>
      <c r="C932" s="21" t="s">
        <v>25</v>
      </c>
      <c r="D932" s="28">
        <v>40</v>
      </c>
      <c r="E932" s="21"/>
      <c r="F932" s="5"/>
      <c r="G932" s="22"/>
      <c r="H932" s="30"/>
    </row>
    <row r="933" spans="1:8" ht="12.75">
      <c r="A933" s="2"/>
      <c r="B933" s="5" t="s">
        <v>27</v>
      </c>
      <c r="C933" s="31" t="s">
        <v>8</v>
      </c>
      <c r="D933" s="23">
        <v>9</v>
      </c>
      <c r="E933" s="21"/>
      <c r="F933" s="5"/>
      <c r="G933" s="22"/>
      <c r="H933" s="30"/>
    </row>
    <row r="934" spans="1:8" ht="12.75">
      <c r="A934" s="2"/>
      <c r="B934" s="5" t="s">
        <v>28</v>
      </c>
      <c r="C934" s="21" t="s">
        <v>25</v>
      </c>
      <c r="D934" s="28">
        <v>2</v>
      </c>
      <c r="E934" s="21"/>
      <c r="F934" s="5"/>
      <c r="G934" s="22"/>
      <c r="H934" s="30"/>
    </row>
    <row r="935" spans="1:8" ht="12.75">
      <c r="A935" s="2"/>
      <c r="B935" s="5" t="s">
        <v>33</v>
      </c>
      <c r="C935" s="21" t="s">
        <v>8</v>
      </c>
      <c r="D935" s="28">
        <v>1</v>
      </c>
      <c r="E935" s="21"/>
      <c r="F935" s="5"/>
      <c r="G935" s="22"/>
      <c r="H935" s="30"/>
    </row>
    <row r="936" spans="1:8" ht="13.6">
      <c r="A936" s="2"/>
      <c r="B936" s="9"/>
      <c r="C936" s="5"/>
      <c r="D936" s="5"/>
      <c r="E936" s="5"/>
      <c r="F936" s="5"/>
      <c r="G936" s="5"/>
      <c r="H936" s="5"/>
    </row>
    <row r="937" spans="2:8" ht="13.6">
      <c r="B937" s="24" t="s">
        <v>29</v>
      </c>
      <c r="C937" s="25"/>
      <c r="D937" s="25"/>
      <c r="E937" s="25"/>
      <c r="F937" s="25"/>
      <c r="G937" s="32"/>
      <c r="H937" s="26"/>
    </row>
    <row r="938" spans="2:8" ht="12.75">
      <c r="B938" s="33"/>
      <c r="C938" s="5"/>
      <c r="D938" s="5"/>
      <c r="E938" s="5"/>
      <c r="F938" s="5"/>
      <c r="G938" s="5"/>
      <c r="H938" s="5"/>
    </row>
    <row r="939" spans="2:8" ht="12.75">
      <c r="B939" s="1"/>
      <c r="C939" s="5"/>
      <c r="D939" s="5"/>
      <c r="E939" s="5"/>
      <c r="F939" s="5"/>
      <c r="G939" s="22"/>
      <c r="H939" s="22"/>
    </row>
    <row r="940" spans="2:6" ht="12.75">
      <c r="B940" s="5"/>
      <c r="C940" s="5"/>
      <c r="D940" s="5"/>
      <c r="E940" s="5"/>
      <c r="F940" s="5"/>
    </row>
    <row r="941" spans="2:8" ht="13.6">
      <c r="B941" s="24" t="s">
        <v>20</v>
      </c>
      <c r="C941" s="25"/>
      <c r="D941" s="25"/>
      <c r="E941" s="25"/>
      <c r="F941" s="25"/>
      <c r="G941" s="26"/>
      <c r="H941" s="26"/>
    </row>
    <row r="942" spans="2:8" ht="13.6">
      <c r="B942" s="5"/>
      <c r="C942" s="5"/>
      <c r="D942" s="5"/>
      <c r="E942" s="5"/>
      <c r="F942" s="5"/>
      <c r="G942" s="29"/>
      <c r="H942" s="34"/>
    </row>
    <row r="943" spans="2:8" ht="13.6">
      <c r="B943" s="5"/>
      <c r="C943" s="5"/>
      <c r="D943" s="5"/>
      <c r="E943" s="5"/>
      <c r="F943" s="5"/>
      <c r="G943" s="29"/>
      <c r="H943" s="34"/>
    </row>
    <row r="944" spans="2:8" ht="12.75">
      <c r="B944" s="77"/>
      <c r="C944" s="78"/>
      <c r="D944" s="78"/>
      <c r="E944" s="78"/>
      <c r="F944" s="78"/>
      <c r="G944" s="79"/>
      <c r="H944" s="80"/>
    </row>
    <row r="945" spans="2:8" ht="13.6">
      <c r="B945" s="81" t="s">
        <v>30</v>
      </c>
      <c r="C945" s="82"/>
      <c r="D945" s="82"/>
      <c r="E945" s="82"/>
      <c r="F945" s="82"/>
      <c r="G945" s="296"/>
      <c r="H945" s="296"/>
    </row>
    <row r="946" spans="2:8" ht="12.75">
      <c r="B946" s="83"/>
      <c r="C946" s="84"/>
      <c r="D946" s="84"/>
      <c r="E946" s="84"/>
      <c r="F946" s="84"/>
      <c r="G946" s="85"/>
      <c r="H946" s="86"/>
    </row>
  </sheetData>
  <mergeCells count="25">
    <mergeCell ref="G945:H945"/>
    <mergeCell ref="C3:C4"/>
    <mergeCell ref="B3:B4"/>
    <mergeCell ref="D3:D4"/>
    <mergeCell ref="H3:H4"/>
    <mergeCell ref="E3:E4"/>
    <mergeCell ref="F3:F4"/>
    <mergeCell ref="G3:G4"/>
    <mergeCell ref="B35:B36"/>
    <mergeCell ref="B41:B42"/>
    <mergeCell ref="B67:B68"/>
    <mergeCell ref="B71:B73"/>
    <mergeCell ref="C352:C353"/>
    <mergeCell ref="D352:D353"/>
    <mergeCell ref="A17:A18"/>
    <mergeCell ref="A15:A16"/>
    <mergeCell ref="B15:B16"/>
    <mergeCell ref="A12:A13"/>
    <mergeCell ref="A3:A4"/>
    <mergeCell ref="A827:A828"/>
    <mergeCell ref="C827:C828"/>
    <mergeCell ref="D827:D828"/>
    <mergeCell ref="A844:A845"/>
    <mergeCell ref="C844:C845"/>
    <mergeCell ref="D844:D845"/>
  </mergeCells>
  <printOptions/>
  <pageMargins left="0.4330708661417323" right="0.03937007874015748" top="1.1811023622047245" bottom="0.6299212598425197" header="0.2362204724409449" footer="0.2755905511811024"/>
  <pageSetup horizontalDpi="600" verticalDpi="600" orientation="portrait" paperSize="9" scale="68" r:id="rId2"/>
  <headerFooter alignWithMargins="0">
    <oddHeader>&amp;RNEMOCNICE ZNOJMO
Aktualizace pD rekjonstrukce a dostavby
II.etapa, 2.část - akce II, objekt C1
D.3 - VZDUCHOTECHNIKA A KLIMATIZACE</oddHeader>
    <oddFooter>&amp;LIng. Jaroslav Brestič
&amp;8Kroftova 45, 616 00 Brno&amp;C&amp;"Arial,Tučné"&amp;8
&amp;Rstrana &amp;P</oddFooter>
  </headerFooter>
  <rowBreaks count="9" manualBreakCount="9">
    <brk id="249" max="16383" man="1"/>
    <brk id="327" max="16383" man="1"/>
    <brk id="411" max="16383" man="1"/>
    <brk id="494" max="16383" man="1"/>
    <brk id="575" max="16383" man="1"/>
    <brk id="653" max="16383" man="1"/>
    <brk id="729" max="16383" man="1"/>
    <brk id="804" max="16383" man="1"/>
    <brk id="88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workbookViewId="0" topLeftCell="A1"/>
  </sheetViews>
  <sheetFormatPr defaultColWidth="9.140625" defaultRowHeight="12.75"/>
  <cols>
    <col min="2" max="4" width="9.140625" style="94" customWidth="1"/>
    <col min="5" max="5" width="9.140625" style="168" customWidth="1"/>
    <col min="6" max="6" width="3.421875" style="94" customWidth="1"/>
    <col min="7" max="9" width="9.140625" style="94" customWidth="1"/>
    <col min="10" max="10" width="9.140625" style="168" customWidth="1"/>
    <col min="16" max="16" width="9.140625" style="96" customWidth="1"/>
    <col min="17" max="17" width="4.140625" style="0" customWidth="1"/>
    <col min="21" max="21" width="9.140625" style="96" customWidth="1"/>
  </cols>
  <sheetData>
    <row r="2" spans="1:21" ht="18.35">
      <c r="A2" s="97"/>
      <c r="B2" s="102">
        <v>2</v>
      </c>
      <c r="C2" s="99"/>
      <c r="D2" s="99"/>
      <c r="E2" s="103"/>
      <c r="F2" s="99"/>
      <c r="G2" s="99"/>
      <c r="H2" s="99"/>
      <c r="I2" s="99"/>
      <c r="J2" s="103"/>
      <c r="L2" s="98"/>
      <c r="M2" s="104" t="s">
        <v>83</v>
      </c>
      <c r="N2" s="101"/>
      <c r="O2" s="101"/>
      <c r="P2" s="100"/>
      <c r="Q2" s="101"/>
      <c r="R2" s="101"/>
      <c r="S2" s="101"/>
      <c r="T2" s="101"/>
      <c r="U2" s="100"/>
    </row>
    <row r="3" spans="1:21" ht="12.75">
      <c r="A3" s="97"/>
      <c r="B3" s="99"/>
      <c r="C3" s="99"/>
      <c r="D3" s="99"/>
      <c r="E3" s="103"/>
      <c r="F3" s="99"/>
      <c r="G3" s="99"/>
      <c r="H3" s="99"/>
      <c r="I3" s="99"/>
      <c r="J3" s="103"/>
      <c r="L3" s="98"/>
      <c r="M3" s="101"/>
      <c r="N3" s="101"/>
      <c r="O3" s="101"/>
      <c r="P3" s="100"/>
      <c r="Q3" s="101"/>
      <c r="R3" s="101"/>
      <c r="S3" s="101"/>
      <c r="T3" s="101"/>
      <c r="U3" s="100"/>
    </row>
    <row r="4" spans="1:21" ht="12.75">
      <c r="A4" s="97"/>
      <c r="B4" s="103" t="s">
        <v>80</v>
      </c>
      <c r="C4" s="99"/>
      <c r="D4" s="99"/>
      <c r="E4" s="103"/>
      <c r="F4" s="99"/>
      <c r="G4" s="103" t="s">
        <v>81</v>
      </c>
      <c r="H4" s="99"/>
      <c r="I4" s="99"/>
      <c r="J4" s="103"/>
      <c r="L4" s="98"/>
      <c r="M4" s="100" t="s">
        <v>80</v>
      </c>
      <c r="N4" s="101"/>
      <c r="O4" s="101"/>
      <c r="P4" s="100"/>
      <c r="Q4" s="101"/>
      <c r="R4" s="100" t="s">
        <v>81</v>
      </c>
      <c r="S4" s="101"/>
      <c r="T4" s="101"/>
      <c r="U4" s="100"/>
    </row>
    <row r="5" spans="1:21" ht="12.75">
      <c r="A5" s="105"/>
      <c r="B5" s="106" t="s">
        <v>76</v>
      </c>
      <c r="C5" s="106" t="s">
        <v>77</v>
      </c>
      <c r="D5" s="106" t="s">
        <v>78</v>
      </c>
      <c r="E5" s="116" t="s">
        <v>79</v>
      </c>
      <c r="F5" s="106"/>
      <c r="G5" s="106" t="s">
        <v>76</v>
      </c>
      <c r="H5" s="106" t="s">
        <v>77</v>
      </c>
      <c r="I5" s="106" t="s">
        <v>78</v>
      </c>
      <c r="J5" s="116" t="s">
        <v>79</v>
      </c>
      <c r="L5" s="107"/>
      <c r="M5" s="108" t="s">
        <v>76</v>
      </c>
      <c r="N5" s="108" t="s">
        <v>77</v>
      </c>
      <c r="O5" s="108" t="s">
        <v>78</v>
      </c>
      <c r="P5" s="109" t="s">
        <v>79</v>
      </c>
      <c r="Q5" s="108"/>
      <c r="R5" s="108" t="s">
        <v>76</v>
      </c>
      <c r="S5" s="108" t="s">
        <v>77</v>
      </c>
      <c r="T5" s="108" t="s">
        <v>78</v>
      </c>
      <c r="U5" s="109" t="s">
        <v>79</v>
      </c>
    </row>
    <row r="6" spans="1:21" ht="14.3" thickBot="1">
      <c r="A6" s="112" t="s">
        <v>82</v>
      </c>
      <c r="B6" s="113"/>
      <c r="C6" s="113"/>
      <c r="D6" s="113"/>
      <c r="E6" s="117">
        <f aca="true" t="shared" si="0" ref="E6:E20">((2*B6)+(2*C6))*D6</f>
        <v>0</v>
      </c>
      <c r="F6" s="113"/>
      <c r="G6" s="113">
        <v>0.8</v>
      </c>
      <c r="H6" s="113">
        <v>1</v>
      </c>
      <c r="I6" s="113">
        <v>10</v>
      </c>
      <c r="J6" s="117">
        <f>((2*G6)+(2*H6))*I6</f>
        <v>36</v>
      </c>
      <c r="K6" s="94"/>
      <c r="L6" s="109" t="s">
        <v>82</v>
      </c>
      <c r="M6" s="108">
        <v>0.8</v>
      </c>
      <c r="N6" s="108">
        <v>1</v>
      </c>
      <c r="O6" s="108">
        <v>3</v>
      </c>
      <c r="P6" s="109">
        <f aca="true" t="shared" si="1" ref="P6:P13">((2*M6)+(2*N6))*O6</f>
        <v>10.8</v>
      </c>
      <c r="Q6" s="108"/>
      <c r="R6" s="108">
        <v>0.8</v>
      </c>
      <c r="S6" s="108">
        <v>1</v>
      </c>
      <c r="T6" s="108">
        <v>3</v>
      </c>
      <c r="U6" s="109">
        <f>((2*R6)+(2*S6))*T6</f>
        <v>10.8</v>
      </c>
    </row>
    <row r="7" spans="1:21" ht="12.75">
      <c r="A7" s="114"/>
      <c r="B7" s="115"/>
      <c r="C7" s="115"/>
      <c r="D7" s="115"/>
      <c r="E7" s="163"/>
      <c r="F7" s="115"/>
      <c r="G7" s="115"/>
      <c r="H7" s="115"/>
      <c r="I7" s="115"/>
      <c r="J7" s="163"/>
      <c r="K7" s="94"/>
      <c r="L7" s="109"/>
      <c r="M7" s="108">
        <v>0.63</v>
      </c>
      <c r="N7" s="108">
        <v>0.5</v>
      </c>
      <c r="O7" s="108">
        <v>40</v>
      </c>
      <c r="P7" s="109">
        <f t="shared" si="1"/>
        <v>90.39999999999999</v>
      </c>
      <c r="Q7" s="108"/>
      <c r="R7" s="108">
        <v>0.63</v>
      </c>
      <c r="S7" s="108">
        <v>0.5</v>
      </c>
      <c r="T7" s="108">
        <v>6</v>
      </c>
      <c r="U7" s="109">
        <f aca="true" t="shared" si="2" ref="U7:U8">((2*R7)+(2*S7))*T7</f>
        <v>13.559999999999999</v>
      </c>
    </row>
    <row r="8" spans="1:21" ht="12.75">
      <c r="A8" s="114"/>
      <c r="B8" s="115"/>
      <c r="C8" s="115"/>
      <c r="D8" s="115"/>
      <c r="E8" s="163"/>
      <c r="F8" s="115"/>
      <c r="G8" s="115"/>
      <c r="H8" s="115"/>
      <c r="I8" s="115"/>
      <c r="J8" s="163"/>
      <c r="K8" s="94"/>
      <c r="L8" s="109"/>
      <c r="M8" s="108">
        <v>0.2</v>
      </c>
      <c r="N8" s="108">
        <v>0.2</v>
      </c>
      <c r="O8" s="108">
        <v>10</v>
      </c>
      <c r="P8" s="109">
        <f t="shared" si="1"/>
        <v>8</v>
      </c>
      <c r="Q8" s="108"/>
      <c r="R8" s="108">
        <v>0.2</v>
      </c>
      <c r="S8" s="108">
        <v>0.2</v>
      </c>
      <c r="T8" s="108">
        <v>6</v>
      </c>
      <c r="U8" s="109">
        <f t="shared" si="2"/>
        <v>4.800000000000001</v>
      </c>
    </row>
    <row r="9" spans="1:21" ht="12.75">
      <c r="A9" s="110" t="s">
        <v>84</v>
      </c>
      <c r="B9" s="111"/>
      <c r="C9" s="111"/>
      <c r="D9" s="111"/>
      <c r="E9" s="164">
        <f t="shared" si="0"/>
        <v>0</v>
      </c>
      <c r="F9" s="111"/>
      <c r="G9" s="111">
        <v>0.8</v>
      </c>
      <c r="H9" s="111">
        <v>0.25</v>
      </c>
      <c r="I9" s="111">
        <v>4</v>
      </c>
      <c r="J9" s="164">
        <f aca="true" t="shared" si="3" ref="J9:J21">((2*G9)+(2*H9))*I9</f>
        <v>8.4</v>
      </c>
      <c r="L9" s="109" t="s">
        <v>84</v>
      </c>
      <c r="M9" s="108">
        <v>0.8</v>
      </c>
      <c r="N9" s="108">
        <v>0.25</v>
      </c>
      <c r="O9" s="108">
        <v>7</v>
      </c>
      <c r="P9" s="109">
        <f t="shared" si="1"/>
        <v>14.700000000000001</v>
      </c>
      <c r="Q9" s="108"/>
      <c r="R9" s="108">
        <v>0.8</v>
      </c>
      <c r="S9" s="108">
        <v>0.25</v>
      </c>
      <c r="T9" s="108">
        <v>10</v>
      </c>
      <c r="U9" s="109">
        <f aca="true" t="shared" si="4" ref="U9:U13">((2*R9)+(2*S9))*T9</f>
        <v>21</v>
      </c>
    </row>
    <row r="10" spans="1:21" ht="12.75">
      <c r="A10" s="105"/>
      <c r="B10" s="106">
        <v>0.63</v>
      </c>
      <c r="C10" s="106">
        <v>0.25</v>
      </c>
      <c r="D10" s="106">
        <v>10</v>
      </c>
      <c r="E10" s="116">
        <f t="shared" si="0"/>
        <v>17.6</v>
      </c>
      <c r="F10" s="106"/>
      <c r="G10" s="106">
        <v>0.63</v>
      </c>
      <c r="H10" s="106">
        <v>0.25</v>
      </c>
      <c r="I10" s="106">
        <v>2</v>
      </c>
      <c r="J10" s="116">
        <f t="shared" si="3"/>
        <v>3.52</v>
      </c>
      <c r="L10" s="107"/>
      <c r="M10" s="108">
        <v>0.63</v>
      </c>
      <c r="N10" s="108">
        <v>0.25</v>
      </c>
      <c r="O10" s="108">
        <v>25</v>
      </c>
      <c r="P10" s="109">
        <f t="shared" si="1"/>
        <v>44</v>
      </c>
      <c r="Q10" s="108"/>
      <c r="R10" s="108">
        <v>0.63</v>
      </c>
      <c r="S10" s="108">
        <v>0.25</v>
      </c>
      <c r="T10" s="108">
        <v>2</v>
      </c>
      <c r="U10" s="109">
        <f t="shared" si="4"/>
        <v>3.52</v>
      </c>
    </row>
    <row r="11" spans="1:21" ht="12.75">
      <c r="A11" s="105"/>
      <c r="B11" s="106">
        <v>0.5</v>
      </c>
      <c r="C11" s="106">
        <v>0.25</v>
      </c>
      <c r="D11" s="106">
        <v>18</v>
      </c>
      <c r="E11" s="116">
        <v>30</v>
      </c>
      <c r="F11" s="106"/>
      <c r="G11" s="106">
        <v>0.5</v>
      </c>
      <c r="H11" s="106">
        <v>0.25</v>
      </c>
      <c r="I11" s="106">
        <v>2</v>
      </c>
      <c r="J11" s="116">
        <f t="shared" si="3"/>
        <v>3</v>
      </c>
      <c r="L11" s="107"/>
      <c r="M11" s="108">
        <v>0.2</v>
      </c>
      <c r="N11" s="108">
        <v>0.2</v>
      </c>
      <c r="O11" s="108">
        <v>1.5</v>
      </c>
      <c r="P11" s="109">
        <f t="shared" si="1"/>
        <v>1.2000000000000002</v>
      </c>
      <c r="Q11" s="108"/>
      <c r="R11" s="108">
        <v>0.2</v>
      </c>
      <c r="S11" s="108">
        <v>0.2</v>
      </c>
      <c r="T11" s="108">
        <v>3</v>
      </c>
      <c r="U11" s="109">
        <f t="shared" si="4"/>
        <v>2.4000000000000004</v>
      </c>
    </row>
    <row r="12" spans="1:21" ht="12.75">
      <c r="A12" s="105"/>
      <c r="B12" s="106"/>
      <c r="C12" s="106"/>
      <c r="D12" s="106"/>
      <c r="E12" s="116">
        <f t="shared" si="0"/>
        <v>0</v>
      </c>
      <c r="F12" s="106"/>
      <c r="G12" s="106"/>
      <c r="H12" s="106"/>
      <c r="I12" s="106"/>
      <c r="J12" s="116">
        <f t="shared" si="3"/>
        <v>0</v>
      </c>
      <c r="L12" s="107"/>
      <c r="M12" s="108">
        <v>0.4</v>
      </c>
      <c r="N12" s="108">
        <v>0.15</v>
      </c>
      <c r="O12" s="108">
        <v>16</v>
      </c>
      <c r="P12" s="109">
        <f t="shared" si="1"/>
        <v>17.6</v>
      </c>
      <c r="Q12" s="108"/>
      <c r="R12" s="108">
        <v>0.4</v>
      </c>
      <c r="S12" s="108">
        <v>0.15</v>
      </c>
      <c r="T12" s="108">
        <v>1</v>
      </c>
      <c r="U12" s="109">
        <f t="shared" si="4"/>
        <v>1.1</v>
      </c>
    </row>
    <row r="13" spans="1:21" ht="12.75">
      <c r="A13" s="105"/>
      <c r="B13" s="106"/>
      <c r="C13" s="106"/>
      <c r="D13" s="106"/>
      <c r="E13" s="116">
        <f t="shared" si="0"/>
        <v>0</v>
      </c>
      <c r="F13" s="106"/>
      <c r="G13" s="106"/>
      <c r="H13" s="106"/>
      <c r="I13" s="106"/>
      <c r="J13" s="116">
        <f t="shared" si="3"/>
        <v>0</v>
      </c>
      <c r="L13" s="107"/>
      <c r="M13" s="108">
        <v>0.25</v>
      </c>
      <c r="N13" s="108">
        <v>0.25</v>
      </c>
      <c r="O13" s="108">
        <v>9</v>
      </c>
      <c r="P13" s="109">
        <f t="shared" si="1"/>
        <v>9</v>
      </c>
      <c r="Q13" s="108"/>
      <c r="R13" s="108">
        <v>0.25</v>
      </c>
      <c r="S13" s="108">
        <v>0.25</v>
      </c>
      <c r="T13" s="108">
        <v>3</v>
      </c>
      <c r="U13" s="109">
        <f t="shared" si="4"/>
        <v>3</v>
      </c>
    </row>
    <row r="14" spans="1:21" ht="12.75">
      <c r="A14" s="105"/>
      <c r="B14" s="106"/>
      <c r="C14" s="106"/>
      <c r="D14" s="106"/>
      <c r="E14" s="116">
        <f t="shared" si="0"/>
        <v>0</v>
      </c>
      <c r="F14" s="106"/>
      <c r="G14" s="106"/>
      <c r="H14" s="106"/>
      <c r="I14" s="106"/>
      <c r="J14" s="116">
        <f t="shared" si="3"/>
        <v>0</v>
      </c>
      <c r="L14" s="107"/>
      <c r="M14" s="108"/>
      <c r="N14" s="108"/>
      <c r="O14" s="108"/>
      <c r="P14" s="109"/>
      <c r="Q14" s="108"/>
      <c r="R14" s="108"/>
      <c r="S14" s="108"/>
      <c r="T14" s="108"/>
      <c r="U14" s="109"/>
    </row>
    <row r="15" spans="1:21" ht="12.75">
      <c r="A15" s="105"/>
      <c r="B15" s="106"/>
      <c r="C15" s="106"/>
      <c r="D15" s="106"/>
      <c r="E15" s="116">
        <f t="shared" si="0"/>
        <v>0</v>
      </c>
      <c r="F15" s="106"/>
      <c r="G15" s="106"/>
      <c r="H15" s="106"/>
      <c r="I15" s="106"/>
      <c r="J15" s="116">
        <f t="shared" si="3"/>
        <v>0</v>
      </c>
      <c r="L15" s="107"/>
      <c r="M15" s="108"/>
      <c r="N15" s="108"/>
      <c r="O15" s="108"/>
      <c r="P15" s="109">
        <f>SUM(P6:P14)</f>
        <v>195.69999999999996</v>
      </c>
      <c r="Q15" s="108"/>
      <c r="R15" s="108"/>
      <c r="S15" s="108"/>
      <c r="T15" s="108"/>
      <c r="U15" s="109">
        <f>SUM(U6:U14)</f>
        <v>60.18</v>
      </c>
    </row>
    <row r="16" spans="1:21" ht="12.75">
      <c r="A16" s="105"/>
      <c r="B16" s="106"/>
      <c r="C16" s="106"/>
      <c r="D16" s="106"/>
      <c r="E16" s="116">
        <f t="shared" si="0"/>
        <v>0</v>
      </c>
      <c r="F16" s="106"/>
      <c r="G16" s="106"/>
      <c r="H16" s="106"/>
      <c r="I16" s="106"/>
      <c r="J16" s="116">
        <f t="shared" si="3"/>
        <v>0</v>
      </c>
      <c r="L16" s="107"/>
      <c r="M16" s="108"/>
      <c r="N16" s="108"/>
      <c r="O16" s="108"/>
      <c r="P16" s="109"/>
      <c r="Q16" s="108"/>
      <c r="R16" s="108"/>
      <c r="S16" s="108"/>
      <c r="T16" s="108"/>
      <c r="U16" s="109"/>
    </row>
    <row r="17" spans="1:21" ht="12.75">
      <c r="A17" s="105"/>
      <c r="B17" s="106"/>
      <c r="C17" s="106"/>
      <c r="D17" s="106"/>
      <c r="E17" s="116">
        <f t="shared" si="0"/>
        <v>0</v>
      </c>
      <c r="F17" s="106"/>
      <c r="G17" s="106"/>
      <c r="H17" s="106"/>
      <c r="I17" s="106"/>
      <c r="J17" s="116">
        <f t="shared" si="3"/>
        <v>0</v>
      </c>
      <c r="L17" s="107"/>
      <c r="M17" s="108"/>
      <c r="N17" s="108"/>
      <c r="O17" s="108"/>
      <c r="P17" s="109"/>
      <c r="Q17" s="108"/>
      <c r="R17" s="108"/>
      <c r="S17" s="108"/>
      <c r="T17" s="108"/>
      <c r="U17" s="109"/>
    </row>
    <row r="18" spans="1:21" ht="12.75">
      <c r="A18" s="105"/>
      <c r="B18" s="106"/>
      <c r="C18" s="106"/>
      <c r="D18" s="106"/>
      <c r="E18" s="116">
        <f t="shared" si="0"/>
        <v>0</v>
      </c>
      <c r="F18" s="106"/>
      <c r="G18" s="106"/>
      <c r="H18" s="106"/>
      <c r="I18" s="106"/>
      <c r="J18" s="116">
        <f t="shared" si="3"/>
        <v>0</v>
      </c>
      <c r="L18" s="107"/>
      <c r="M18" s="108"/>
      <c r="N18" s="108"/>
      <c r="O18" s="108"/>
      <c r="P18" s="109"/>
      <c r="Q18" s="108"/>
      <c r="R18" s="108"/>
      <c r="S18" s="108"/>
      <c r="T18" s="108"/>
      <c r="U18" s="109"/>
    </row>
    <row r="19" spans="1:21" ht="12.75">
      <c r="A19" s="105"/>
      <c r="B19" s="106"/>
      <c r="C19" s="106"/>
      <c r="D19" s="106"/>
      <c r="E19" s="116">
        <f t="shared" si="0"/>
        <v>0</v>
      </c>
      <c r="F19" s="106"/>
      <c r="G19" s="106"/>
      <c r="H19" s="106"/>
      <c r="I19" s="106"/>
      <c r="J19" s="116">
        <f t="shared" si="3"/>
        <v>0</v>
      </c>
      <c r="L19" s="107"/>
      <c r="M19" s="108"/>
      <c r="N19" s="108"/>
      <c r="O19" s="108"/>
      <c r="P19" s="109"/>
      <c r="Q19" s="108"/>
      <c r="R19" s="108"/>
      <c r="S19" s="108"/>
      <c r="T19" s="108"/>
      <c r="U19" s="109"/>
    </row>
    <row r="20" spans="1:21" ht="12.75">
      <c r="A20" s="105"/>
      <c r="B20" s="106"/>
      <c r="C20" s="106"/>
      <c r="D20" s="106"/>
      <c r="E20" s="116">
        <f t="shared" si="0"/>
        <v>0</v>
      </c>
      <c r="F20" s="106"/>
      <c r="G20" s="106"/>
      <c r="H20" s="106"/>
      <c r="I20" s="106"/>
      <c r="J20" s="116">
        <f t="shared" si="3"/>
        <v>0</v>
      </c>
      <c r="L20" s="107"/>
      <c r="M20" s="108"/>
      <c r="N20" s="108"/>
      <c r="O20" s="108"/>
      <c r="P20" s="109"/>
      <c r="Q20" s="108"/>
      <c r="R20" s="108"/>
      <c r="S20" s="108"/>
      <c r="T20" s="108"/>
      <c r="U20" s="109"/>
    </row>
    <row r="21" spans="1:21" ht="12.75">
      <c r="A21" s="105"/>
      <c r="B21" s="106"/>
      <c r="C21" s="106"/>
      <c r="D21" s="106"/>
      <c r="E21" s="116"/>
      <c r="F21" s="106"/>
      <c r="G21" s="106"/>
      <c r="H21" s="106"/>
      <c r="I21" s="106"/>
      <c r="J21" s="116">
        <f t="shared" si="3"/>
        <v>0</v>
      </c>
      <c r="L21" s="107"/>
      <c r="M21" s="108"/>
      <c r="N21" s="108"/>
      <c r="O21" s="108"/>
      <c r="P21" s="109"/>
      <c r="Q21" s="108"/>
      <c r="R21" s="108"/>
      <c r="S21" s="108"/>
      <c r="T21" s="108"/>
      <c r="U21" s="109"/>
    </row>
    <row r="22" spans="1:21" ht="12.75">
      <c r="A22" s="97"/>
      <c r="B22" s="99"/>
      <c r="C22" s="99"/>
      <c r="D22" s="99"/>
      <c r="E22" s="103"/>
      <c r="F22" s="99"/>
      <c r="G22" s="99"/>
      <c r="H22" s="99"/>
      <c r="I22" s="99"/>
      <c r="J22" s="103"/>
      <c r="L22" s="98"/>
      <c r="M22" s="101"/>
      <c r="N22" s="101"/>
      <c r="O22" s="101"/>
      <c r="P22" s="100"/>
      <c r="Q22" s="101"/>
      <c r="R22" s="101"/>
      <c r="S22" s="101"/>
      <c r="T22" s="101"/>
      <c r="U22" s="100"/>
    </row>
    <row r="23" spans="1:21" ht="12.75">
      <c r="A23" s="97"/>
      <c r="B23" s="99"/>
      <c r="C23" s="99"/>
      <c r="D23" s="99"/>
      <c r="E23" s="103"/>
      <c r="F23" s="99"/>
      <c r="G23" s="99"/>
      <c r="H23" s="99"/>
      <c r="I23" s="99"/>
      <c r="J23" s="103"/>
      <c r="L23" s="98"/>
      <c r="M23" s="101"/>
      <c r="N23" s="101"/>
      <c r="O23" s="101"/>
      <c r="P23" s="100"/>
      <c r="Q23" s="101"/>
      <c r="R23" s="101"/>
      <c r="S23" s="101"/>
      <c r="T23" s="101"/>
      <c r="U23" s="100"/>
    </row>
    <row r="24" spans="1:21" ht="18.35">
      <c r="A24" s="145"/>
      <c r="B24" s="146">
        <v>3</v>
      </c>
      <c r="C24" s="147"/>
      <c r="D24" s="147"/>
      <c r="E24" s="148"/>
      <c r="F24" s="147"/>
      <c r="G24" s="147"/>
      <c r="H24" s="147"/>
      <c r="I24" s="147"/>
      <c r="J24" s="148"/>
      <c r="L24" s="133"/>
      <c r="M24" s="134" t="s">
        <v>85</v>
      </c>
      <c r="N24" s="135"/>
      <c r="O24" s="135"/>
      <c r="P24" s="136"/>
      <c r="Q24" s="135"/>
      <c r="R24" s="135"/>
      <c r="S24" s="135"/>
      <c r="T24" s="135"/>
      <c r="U24" s="136"/>
    </row>
    <row r="25" spans="1:21" ht="12.75">
      <c r="A25" s="145"/>
      <c r="B25" s="147"/>
      <c r="C25" s="147"/>
      <c r="D25" s="147"/>
      <c r="E25" s="148"/>
      <c r="F25" s="147"/>
      <c r="G25" s="147"/>
      <c r="H25" s="147"/>
      <c r="I25" s="147"/>
      <c r="J25" s="148"/>
      <c r="L25" s="133"/>
      <c r="M25" s="135"/>
      <c r="N25" s="135"/>
      <c r="O25" s="135"/>
      <c r="P25" s="136"/>
      <c r="Q25" s="135"/>
      <c r="R25" s="135"/>
      <c r="S25" s="135"/>
      <c r="T25" s="135"/>
      <c r="U25" s="136"/>
    </row>
    <row r="26" spans="1:21" ht="12.75">
      <c r="A26" s="145"/>
      <c r="B26" s="148" t="s">
        <v>80</v>
      </c>
      <c r="C26" s="147"/>
      <c r="D26" s="147"/>
      <c r="E26" s="148"/>
      <c r="F26" s="147"/>
      <c r="G26" s="148" t="s">
        <v>81</v>
      </c>
      <c r="H26" s="147"/>
      <c r="I26" s="147"/>
      <c r="J26" s="148"/>
      <c r="L26" s="133"/>
      <c r="M26" s="136" t="s">
        <v>80</v>
      </c>
      <c r="N26" s="135"/>
      <c r="O26" s="135"/>
      <c r="P26" s="136"/>
      <c r="Q26" s="135"/>
      <c r="R26" s="136" t="s">
        <v>81</v>
      </c>
      <c r="S26" s="135"/>
      <c r="T26" s="135"/>
      <c r="U26" s="136"/>
    </row>
    <row r="27" spans="1:21" ht="14.3" thickBot="1">
      <c r="A27" s="149"/>
      <c r="B27" s="150" t="s">
        <v>76</v>
      </c>
      <c r="C27" s="150" t="s">
        <v>77</v>
      </c>
      <c r="D27" s="150" t="s">
        <v>78</v>
      </c>
      <c r="E27" s="150" t="s">
        <v>79</v>
      </c>
      <c r="F27" s="150"/>
      <c r="G27" s="150" t="s">
        <v>76</v>
      </c>
      <c r="H27" s="150" t="s">
        <v>77</v>
      </c>
      <c r="I27" s="150" t="s">
        <v>78</v>
      </c>
      <c r="J27" s="150" t="s">
        <v>79</v>
      </c>
      <c r="L27" s="137"/>
      <c r="M27" s="138" t="s">
        <v>76</v>
      </c>
      <c r="N27" s="138" t="s">
        <v>77</v>
      </c>
      <c r="O27" s="138" t="s">
        <v>78</v>
      </c>
      <c r="P27" s="139" t="s">
        <v>79</v>
      </c>
      <c r="Q27" s="138"/>
      <c r="R27" s="138" t="s">
        <v>76</v>
      </c>
      <c r="S27" s="138" t="s">
        <v>77</v>
      </c>
      <c r="T27" s="138" t="s">
        <v>78</v>
      </c>
      <c r="U27" s="139" t="s">
        <v>79</v>
      </c>
    </row>
    <row r="28" spans="1:21" ht="12.75">
      <c r="A28" s="151" t="s">
        <v>82</v>
      </c>
      <c r="B28" s="152">
        <v>0.6</v>
      </c>
      <c r="C28" s="152">
        <v>0.5</v>
      </c>
      <c r="D28" s="152">
        <v>8</v>
      </c>
      <c r="E28" s="165">
        <f aca="true" t="shared" si="5" ref="E28:E35">((2*B28)+(2*C28))*D28</f>
        <v>17.6</v>
      </c>
      <c r="F28" s="152"/>
      <c r="G28" s="152">
        <v>0.6</v>
      </c>
      <c r="H28" s="152">
        <v>0.5</v>
      </c>
      <c r="I28" s="152">
        <v>4</v>
      </c>
      <c r="J28" s="165">
        <f>((2*G28)+(2*H28))*I28</f>
        <v>8.8</v>
      </c>
      <c r="K28" s="94"/>
      <c r="L28" s="140" t="s">
        <v>82</v>
      </c>
      <c r="M28" s="170">
        <v>0.6</v>
      </c>
      <c r="N28" s="170">
        <v>0.5</v>
      </c>
      <c r="O28" s="170">
        <v>7</v>
      </c>
      <c r="P28" s="171">
        <f aca="true" t="shared" si="6" ref="P28:P29">((2*M28)+(2*N28))*O28</f>
        <v>15.400000000000002</v>
      </c>
      <c r="Q28" s="170"/>
      <c r="R28" s="170">
        <v>0.6</v>
      </c>
      <c r="S28" s="170">
        <v>0.5</v>
      </c>
      <c r="T28" s="170">
        <v>4</v>
      </c>
      <c r="U28" s="171">
        <f>((2*R28)+(2*S28))*T28</f>
        <v>8.8</v>
      </c>
    </row>
    <row r="29" spans="1:21" ht="12.75">
      <c r="A29" s="153"/>
      <c r="B29" s="154">
        <v>0.4</v>
      </c>
      <c r="C29" s="154">
        <v>0.4</v>
      </c>
      <c r="D29" s="154">
        <v>25</v>
      </c>
      <c r="E29" s="166">
        <f t="shared" si="5"/>
        <v>40</v>
      </c>
      <c r="F29" s="154"/>
      <c r="G29" s="154">
        <v>0.4</v>
      </c>
      <c r="H29" s="154">
        <v>0.4</v>
      </c>
      <c r="I29" s="154">
        <v>8</v>
      </c>
      <c r="J29" s="166">
        <f aca="true" t="shared" si="7" ref="J29:J32">((2*G29)+(2*H29))*I29</f>
        <v>12.8</v>
      </c>
      <c r="K29" s="94"/>
      <c r="L29" s="142"/>
      <c r="M29" s="143">
        <v>0.4</v>
      </c>
      <c r="N29" s="143">
        <v>0.4</v>
      </c>
      <c r="O29" s="143">
        <v>25</v>
      </c>
      <c r="P29" s="161">
        <f t="shared" si="6"/>
        <v>40</v>
      </c>
      <c r="Q29" s="143"/>
      <c r="R29" s="143">
        <v>0.4</v>
      </c>
      <c r="S29" s="143">
        <v>0.4</v>
      </c>
      <c r="T29" s="143">
        <v>8</v>
      </c>
      <c r="U29" s="161">
        <f aca="true" t="shared" si="8" ref="U29">((2*R29)+(2*S29))*T29</f>
        <v>12.8</v>
      </c>
    </row>
    <row r="30" spans="1:21" ht="12.75">
      <c r="A30" s="160"/>
      <c r="B30" s="155">
        <v>0.315</v>
      </c>
      <c r="C30" s="155">
        <v>0.25</v>
      </c>
      <c r="D30" s="155">
        <v>40</v>
      </c>
      <c r="E30" s="166">
        <f t="shared" si="5"/>
        <v>45.199999999999996</v>
      </c>
      <c r="F30" s="155"/>
      <c r="G30" s="155">
        <v>0.315</v>
      </c>
      <c r="H30" s="155">
        <v>0.25</v>
      </c>
      <c r="I30" s="155">
        <v>3</v>
      </c>
      <c r="J30" s="166">
        <f t="shared" si="7"/>
        <v>3.3899999999999997</v>
      </c>
      <c r="K30" s="94"/>
      <c r="L30" s="161"/>
      <c r="M30" s="162">
        <v>0.315</v>
      </c>
      <c r="N30" s="162">
        <v>0.25</v>
      </c>
      <c r="O30" s="162">
        <v>45</v>
      </c>
      <c r="P30" s="142">
        <f aca="true" t="shared" si="9" ref="P30:P37">((2*M30)+(2*N30))*O30</f>
        <v>50.849999999999994</v>
      </c>
      <c r="Q30" s="162"/>
      <c r="R30" s="162">
        <v>0.135</v>
      </c>
      <c r="S30" s="162">
        <v>0.25</v>
      </c>
      <c r="T30" s="162">
        <v>4</v>
      </c>
      <c r="U30" s="142">
        <f aca="true" t="shared" si="10" ref="U30:U37">((2*R30)+(2*S30))*T30</f>
        <v>3.08</v>
      </c>
    </row>
    <row r="31" spans="1:21" ht="12.75">
      <c r="A31" s="160"/>
      <c r="B31" s="155"/>
      <c r="C31" s="155"/>
      <c r="D31" s="155"/>
      <c r="E31" s="166">
        <f t="shared" si="5"/>
        <v>0</v>
      </c>
      <c r="F31" s="155"/>
      <c r="G31" s="155">
        <v>0.135</v>
      </c>
      <c r="H31" s="155">
        <v>0.9</v>
      </c>
      <c r="I31" s="155">
        <v>3</v>
      </c>
      <c r="J31" s="166">
        <f t="shared" si="7"/>
        <v>6.210000000000001</v>
      </c>
      <c r="K31" s="94"/>
      <c r="L31" s="161"/>
      <c r="M31" s="162"/>
      <c r="N31" s="162"/>
      <c r="O31" s="162"/>
      <c r="P31" s="142"/>
      <c r="Q31" s="162"/>
      <c r="R31" s="162">
        <v>1</v>
      </c>
      <c r="S31" s="162">
        <v>0.2</v>
      </c>
      <c r="T31" s="162">
        <v>3</v>
      </c>
      <c r="U31" s="142">
        <f t="shared" si="10"/>
        <v>7.199999999999999</v>
      </c>
    </row>
    <row r="32" spans="1:21" ht="14.3" thickBot="1">
      <c r="A32" s="149"/>
      <c r="B32" s="156"/>
      <c r="C32" s="156"/>
      <c r="D32" s="156"/>
      <c r="E32" s="150">
        <f t="shared" si="5"/>
        <v>0</v>
      </c>
      <c r="F32" s="156"/>
      <c r="G32" s="156"/>
      <c r="H32" s="156"/>
      <c r="I32" s="156"/>
      <c r="J32" s="150">
        <f t="shared" si="7"/>
        <v>0</v>
      </c>
      <c r="K32" s="94"/>
      <c r="L32" s="139"/>
      <c r="M32" s="138"/>
      <c r="N32" s="138"/>
      <c r="O32" s="138"/>
      <c r="P32" s="139">
        <f t="shared" si="9"/>
        <v>0</v>
      </c>
      <c r="Q32" s="138"/>
      <c r="R32" s="138"/>
      <c r="S32" s="138"/>
      <c r="T32" s="138"/>
      <c r="U32" s="139">
        <f t="shared" si="10"/>
        <v>0</v>
      </c>
    </row>
    <row r="33" spans="1:21" ht="12.75">
      <c r="A33" s="157" t="s">
        <v>87</v>
      </c>
      <c r="B33" s="158">
        <v>0.71</v>
      </c>
      <c r="C33" s="158">
        <v>0.25</v>
      </c>
      <c r="D33" s="158">
        <v>7</v>
      </c>
      <c r="E33" s="165">
        <f t="shared" si="5"/>
        <v>13.44</v>
      </c>
      <c r="F33" s="158"/>
      <c r="G33" s="158">
        <v>0.71</v>
      </c>
      <c r="H33" s="158">
        <v>0.25</v>
      </c>
      <c r="I33" s="158">
        <v>4</v>
      </c>
      <c r="J33" s="169">
        <f aca="true" t="shared" si="11" ref="J33:J45">((2*G33)+(2*H33))*I33</f>
        <v>7.68</v>
      </c>
      <c r="L33" s="140" t="s">
        <v>87</v>
      </c>
      <c r="M33" s="141">
        <v>0.71</v>
      </c>
      <c r="N33" s="141">
        <v>0.25</v>
      </c>
      <c r="O33" s="141">
        <v>7</v>
      </c>
      <c r="P33" s="171">
        <f t="shared" si="9"/>
        <v>13.44</v>
      </c>
      <c r="Q33" s="141"/>
      <c r="R33" s="141">
        <v>0.71</v>
      </c>
      <c r="S33" s="141">
        <v>0.25</v>
      </c>
      <c r="T33" s="141">
        <v>4</v>
      </c>
      <c r="U33" s="140">
        <f t="shared" si="10"/>
        <v>7.68</v>
      </c>
    </row>
    <row r="34" spans="1:21" ht="12.75">
      <c r="A34" s="159"/>
      <c r="B34" s="154">
        <v>0.63</v>
      </c>
      <c r="C34" s="154">
        <v>0.225</v>
      </c>
      <c r="D34" s="154">
        <v>20</v>
      </c>
      <c r="E34" s="166">
        <f t="shared" si="5"/>
        <v>34.2</v>
      </c>
      <c r="F34" s="154"/>
      <c r="G34" s="154">
        <v>0.63</v>
      </c>
      <c r="H34" s="154">
        <v>0.225</v>
      </c>
      <c r="I34" s="154">
        <v>2</v>
      </c>
      <c r="J34" s="167">
        <f t="shared" si="11"/>
        <v>3.42</v>
      </c>
      <c r="L34" s="144"/>
      <c r="M34" s="143">
        <v>0.63</v>
      </c>
      <c r="N34" s="143">
        <v>0.225</v>
      </c>
      <c r="O34" s="143">
        <v>20</v>
      </c>
      <c r="P34" s="161">
        <f t="shared" si="9"/>
        <v>34.2</v>
      </c>
      <c r="Q34" s="143"/>
      <c r="R34" s="143">
        <v>0.63</v>
      </c>
      <c r="S34" s="143">
        <v>0.225</v>
      </c>
      <c r="T34" s="143">
        <v>2</v>
      </c>
      <c r="U34" s="142">
        <f t="shared" si="10"/>
        <v>3.42</v>
      </c>
    </row>
    <row r="35" spans="1:21" ht="12.75">
      <c r="A35" s="159"/>
      <c r="B35" s="154">
        <v>0.4</v>
      </c>
      <c r="C35" s="154">
        <v>0.2</v>
      </c>
      <c r="D35" s="154">
        <v>12</v>
      </c>
      <c r="E35" s="166">
        <f t="shared" si="5"/>
        <v>14.400000000000002</v>
      </c>
      <c r="F35" s="154"/>
      <c r="G35" s="154">
        <v>0.4</v>
      </c>
      <c r="H35" s="154">
        <v>0.2</v>
      </c>
      <c r="I35" s="154">
        <v>2</v>
      </c>
      <c r="J35" s="167">
        <f t="shared" si="11"/>
        <v>2.4000000000000004</v>
      </c>
      <c r="L35" s="144"/>
      <c r="M35" s="143">
        <v>0.4</v>
      </c>
      <c r="N35" s="143">
        <v>0.2</v>
      </c>
      <c r="O35" s="143">
        <v>12</v>
      </c>
      <c r="P35" s="161">
        <f t="shared" si="9"/>
        <v>14.400000000000002</v>
      </c>
      <c r="Q35" s="143"/>
      <c r="R35" s="143">
        <v>0.4</v>
      </c>
      <c r="S35" s="143">
        <v>0.2</v>
      </c>
      <c r="T35" s="143">
        <v>2</v>
      </c>
      <c r="U35" s="142">
        <f t="shared" si="10"/>
        <v>2.4000000000000004</v>
      </c>
    </row>
    <row r="36" spans="1:21" ht="12.75">
      <c r="A36" s="159"/>
      <c r="B36" s="154">
        <v>0.315</v>
      </c>
      <c r="C36" s="154">
        <v>0.18</v>
      </c>
      <c r="D36" s="154">
        <v>25</v>
      </c>
      <c r="E36" s="167">
        <f aca="true" t="shared" si="12" ref="E36:E44">((2*B36)+(2*C36))*D36</f>
        <v>24.75</v>
      </c>
      <c r="F36" s="154"/>
      <c r="G36" s="154"/>
      <c r="H36" s="154"/>
      <c r="I36" s="154"/>
      <c r="J36" s="167">
        <f t="shared" si="11"/>
        <v>0</v>
      </c>
      <c r="L36" s="144"/>
      <c r="M36" s="143">
        <v>0.315</v>
      </c>
      <c r="N36" s="143">
        <v>0.18</v>
      </c>
      <c r="O36" s="143">
        <v>28</v>
      </c>
      <c r="P36" s="142">
        <f t="shared" si="9"/>
        <v>27.72</v>
      </c>
      <c r="Q36" s="143"/>
      <c r="R36" s="143">
        <v>0.135</v>
      </c>
      <c r="S36" s="143">
        <v>0.18</v>
      </c>
      <c r="T36" s="143">
        <v>2</v>
      </c>
      <c r="U36" s="142">
        <f t="shared" si="10"/>
        <v>1.26</v>
      </c>
    </row>
    <row r="37" spans="1:21" ht="12.75">
      <c r="A37" s="159"/>
      <c r="B37" s="154"/>
      <c r="C37" s="154"/>
      <c r="D37" s="154"/>
      <c r="E37" s="167">
        <f t="shared" si="12"/>
        <v>0</v>
      </c>
      <c r="F37" s="154"/>
      <c r="G37" s="154"/>
      <c r="H37" s="154"/>
      <c r="I37" s="154"/>
      <c r="J37" s="167">
        <f t="shared" si="11"/>
        <v>0</v>
      </c>
      <c r="L37" s="144"/>
      <c r="M37" s="143"/>
      <c r="N37" s="143"/>
      <c r="O37" s="143"/>
      <c r="P37" s="142">
        <f t="shared" si="9"/>
        <v>0</v>
      </c>
      <c r="Q37" s="143"/>
      <c r="R37" s="143"/>
      <c r="S37" s="143"/>
      <c r="T37" s="143"/>
      <c r="U37" s="142">
        <f t="shared" si="10"/>
        <v>0</v>
      </c>
    </row>
    <row r="38" spans="1:21" ht="12.75">
      <c r="A38" s="159"/>
      <c r="B38" s="154"/>
      <c r="C38" s="154"/>
      <c r="D38" s="154"/>
      <c r="E38" s="167">
        <f t="shared" si="12"/>
        <v>0</v>
      </c>
      <c r="F38" s="154"/>
      <c r="G38" s="154"/>
      <c r="H38" s="154"/>
      <c r="I38" s="154"/>
      <c r="J38" s="167">
        <f t="shared" si="11"/>
        <v>0</v>
      </c>
      <c r="L38" s="144"/>
      <c r="M38" s="143"/>
      <c r="N38" s="143"/>
      <c r="O38" s="143"/>
      <c r="P38" s="142"/>
      <c r="Q38" s="143"/>
      <c r="R38" s="143"/>
      <c r="S38" s="143"/>
      <c r="T38" s="143"/>
      <c r="U38" s="142"/>
    </row>
    <row r="39" spans="1:21" ht="12.75">
      <c r="A39" s="159"/>
      <c r="B39" s="154"/>
      <c r="C39" s="154"/>
      <c r="D39" s="154"/>
      <c r="E39" s="167">
        <f t="shared" si="12"/>
        <v>0</v>
      </c>
      <c r="F39" s="154"/>
      <c r="G39" s="154"/>
      <c r="H39" s="154"/>
      <c r="I39" s="154"/>
      <c r="J39" s="167">
        <f t="shared" si="11"/>
        <v>0</v>
      </c>
      <c r="L39" s="144"/>
      <c r="M39" s="143"/>
      <c r="N39" s="143"/>
      <c r="O39" s="143"/>
      <c r="P39" s="142">
        <f>SUM(P28:P38)</f>
        <v>196.01</v>
      </c>
      <c r="Q39" s="143"/>
      <c r="R39" s="143"/>
      <c r="S39" s="143"/>
      <c r="T39" s="143"/>
      <c r="U39" s="142">
        <f>SUM(U28:U38)</f>
        <v>46.64</v>
      </c>
    </row>
    <row r="40" spans="1:21" ht="12.75">
      <c r="A40" s="159"/>
      <c r="B40" s="154"/>
      <c r="C40" s="154"/>
      <c r="D40" s="154"/>
      <c r="E40" s="167">
        <f t="shared" si="12"/>
        <v>0</v>
      </c>
      <c r="F40" s="154"/>
      <c r="G40" s="154"/>
      <c r="H40" s="154"/>
      <c r="I40" s="154"/>
      <c r="J40" s="167">
        <f t="shared" si="11"/>
        <v>0</v>
      </c>
      <c r="L40" s="144"/>
      <c r="M40" s="143"/>
      <c r="N40" s="143"/>
      <c r="O40" s="143"/>
      <c r="P40" s="142"/>
      <c r="Q40" s="143"/>
      <c r="R40" s="143"/>
      <c r="S40" s="143"/>
      <c r="T40" s="143"/>
      <c r="U40" s="142"/>
    </row>
    <row r="41" spans="1:21" ht="12.75">
      <c r="A41" s="159"/>
      <c r="B41" s="154"/>
      <c r="C41" s="154"/>
      <c r="D41" s="154"/>
      <c r="E41" s="167">
        <f t="shared" si="12"/>
        <v>0</v>
      </c>
      <c r="F41" s="154"/>
      <c r="G41" s="154"/>
      <c r="H41" s="154"/>
      <c r="I41" s="154"/>
      <c r="J41" s="167">
        <f t="shared" si="11"/>
        <v>0</v>
      </c>
      <c r="L41" s="144"/>
      <c r="M41" s="143"/>
      <c r="N41" s="143"/>
      <c r="O41" s="143"/>
      <c r="P41" s="142"/>
      <c r="Q41" s="143"/>
      <c r="R41" s="143"/>
      <c r="S41" s="143"/>
      <c r="T41" s="143"/>
      <c r="U41" s="142"/>
    </row>
    <row r="42" spans="1:21" ht="12.75">
      <c r="A42" s="159"/>
      <c r="B42" s="154"/>
      <c r="C42" s="154"/>
      <c r="D42" s="154"/>
      <c r="E42" s="167">
        <f t="shared" si="12"/>
        <v>0</v>
      </c>
      <c r="F42" s="154"/>
      <c r="G42" s="154"/>
      <c r="H42" s="154"/>
      <c r="I42" s="154"/>
      <c r="J42" s="167">
        <f t="shared" si="11"/>
        <v>0</v>
      </c>
      <c r="L42" s="144"/>
      <c r="M42" s="143"/>
      <c r="N42" s="143"/>
      <c r="O42" s="143"/>
      <c r="P42" s="142"/>
      <c r="Q42" s="143"/>
      <c r="R42" s="143"/>
      <c r="S42" s="143"/>
      <c r="T42" s="143"/>
      <c r="U42" s="142"/>
    </row>
    <row r="43" spans="1:21" ht="12.75">
      <c r="A43" s="159"/>
      <c r="B43" s="154"/>
      <c r="C43" s="154"/>
      <c r="D43" s="154"/>
      <c r="E43" s="167">
        <f t="shared" si="12"/>
        <v>0</v>
      </c>
      <c r="F43" s="154"/>
      <c r="G43" s="154"/>
      <c r="H43" s="154"/>
      <c r="I43" s="154"/>
      <c r="J43" s="167">
        <f t="shared" si="11"/>
        <v>0</v>
      </c>
      <c r="L43" s="144"/>
      <c r="M43" s="143"/>
      <c r="N43" s="143"/>
      <c r="O43" s="143"/>
      <c r="P43" s="142"/>
      <c r="Q43" s="143"/>
      <c r="R43" s="143"/>
      <c r="S43" s="143"/>
      <c r="T43" s="143"/>
      <c r="U43" s="142"/>
    </row>
    <row r="44" spans="1:21" ht="12.75">
      <c r="A44" s="159"/>
      <c r="B44" s="154"/>
      <c r="C44" s="154"/>
      <c r="D44" s="154"/>
      <c r="E44" s="167">
        <f t="shared" si="12"/>
        <v>0</v>
      </c>
      <c r="F44" s="154"/>
      <c r="G44" s="154"/>
      <c r="H44" s="154"/>
      <c r="I44" s="154"/>
      <c r="J44" s="167">
        <f t="shared" si="11"/>
        <v>0</v>
      </c>
      <c r="L44" s="144"/>
      <c r="M44" s="143"/>
      <c r="N44" s="143"/>
      <c r="O44" s="143"/>
      <c r="P44" s="142"/>
      <c r="Q44" s="143"/>
      <c r="R44" s="143"/>
      <c r="S44" s="143"/>
      <c r="T44" s="143"/>
      <c r="U44" s="142"/>
    </row>
    <row r="45" spans="1:21" ht="12.75">
      <c r="A45" s="159"/>
      <c r="B45" s="154"/>
      <c r="C45" s="154"/>
      <c r="D45" s="154"/>
      <c r="E45" s="167">
        <f>SUM(E28:E38)</f>
        <v>189.59</v>
      </c>
      <c r="F45" s="154"/>
      <c r="G45" s="154"/>
      <c r="H45" s="154"/>
      <c r="I45" s="154"/>
      <c r="J45" s="167">
        <f t="shared" si="11"/>
        <v>0</v>
      </c>
      <c r="L45" s="144"/>
      <c r="M45" s="143"/>
      <c r="N45" s="143"/>
      <c r="O45" s="143"/>
      <c r="P45" s="142"/>
      <c r="Q45" s="143"/>
      <c r="R45" s="143"/>
      <c r="S45" s="143"/>
      <c r="T45" s="143"/>
      <c r="U45" s="142"/>
    </row>
    <row r="46" ht="12.75">
      <c r="J46" s="168">
        <f>SUM(J28:J37)</f>
        <v>44.7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 topLeftCell="B1">
      <selection activeCell="P14" sqref="P14"/>
    </sheetView>
  </sheetViews>
  <sheetFormatPr defaultColWidth="9.140625" defaultRowHeight="12.75"/>
  <sheetData>
    <row r="1" spans="1:21" ht="18.35">
      <c r="A1" s="118"/>
      <c r="B1" s="119">
        <v>1</v>
      </c>
      <c r="C1" s="120"/>
      <c r="D1" s="120"/>
      <c r="E1" s="120"/>
      <c r="F1" s="120"/>
      <c r="G1" s="120"/>
      <c r="H1" s="120"/>
      <c r="I1" s="120"/>
      <c r="J1" s="120"/>
      <c r="L1" s="133"/>
      <c r="M1" s="134" t="s">
        <v>86</v>
      </c>
      <c r="N1" s="135"/>
      <c r="O1" s="135"/>
      <c r="P1" s="136"/>
      <c r="Q1" s="135"/>
      <c r="R1" s="135"/>
      <c r="S1" s="135"/>
      <c r="T1" s="135"/>
      <c r="U1" s="136"/>
    </row>
    <row r="2" spans="1:21" ht="13.6">
      <c r="A2" s="118"/>
      <c r="B2" s="120"/>
      <c r="C2" s="120"/>
      <c r="D2" s="120"/>
      <c r="E2" s="120"/>
      <c r="F2" s="120"/>
      <c r="G2" s="120"/>
      <c r="H2" s="120"/>
      <c r="I2" s="120"/>
      <c r="J2" s="120"/>
      <c r="L2" s="133"/>
      <c r="M2" s="135"/>
      <c r="N2" s="135"/>
      <c r="O2" s="135"/>
      <c r="P2" s="136"/>
      <c r="Q2" s="135"/>
      <c r="R2" s="135"/>
      <c r="S2" s="135"/>
      <c r="T2" s="135"/>
      <c r="U2" s="136"/>
    </row>
    <row r="3" spans="1:21" ht="13.6">
      <c r="A3" s="118"/>
      <c r="B3" s="121" t="s">
        <v>80</v>
      </c>
      <c r="C3" s="120"/>
      <c r="D3" s="120"/>
      <c r="E3" s="120"/>
      <c r="F3" s="120"/>
      <c r="G3" s="121" t="s">
        <v>81</v>
      </c>
      <c r="H3" s="120"/>
      <c r="I3" s="120"/>
      <c r="J3" s="120"/>
      <c r="L3" s="133"/>
      <c r="M3" s="136" t="s">
        <v>80</v>
      </c>
      <c r="N3" s="135"/>
      <c r="O3" s="135"/>
      <c r="P3" s="136"/>
      <c r="Q3" s="135"/>
      <c r="R3" s="136" t="s">
        <v>81</v>
      </c>
      <c r="S3" s="135"/>
      <c r="T3" s="135"/>
      <c r="U3" s="136"/>
    </row>
    <row r="4" spans="1:21" ht="14.3" thickBot="1">
      <c r="A4" s="122"/>
      <c r="B4" s="123" t="s">
        <v>76</v>
      </c>
      <c r="C4" s="123" t="s">
        <v>77</v>
      </c>
      <c r="D4" s="123" t="s">
        <v>78</v>
      </c>
      <c r="E4" s="123" t="s">
        <v>79</v>
      </c>
      <c r="F4" s="123"/>
      <c r="G4" s="123" t="s">
        <v>76</v>
      </c>
      <c r="H4" s="123" t="s">
        <v>77</v>
      </c>
      <c r="I4" s="123" t="s">
        <v>78</v>
      </c>
      <c r="J4" s="123" t="s">
        <v>79</v>
      </c>
      <c r="L4" s="137"/>
      <c r="M4" s="138" t="s">
        <v>76</v>
      </c>
      <c r="N4" s="138" t="s">
        <v>77</v>
      </c>
      <c r="O4" s="138" t="s">
        <v>78</v>
      </c>
      <c r="P4" s="139" t="s">
        <v>79</v>
      </c>
      <c r="Q4" s="138"/>
      <c r="R4" s="138" t="s">
        <v>76</v>
      </c>
      <c r="S4" s="138" t="s">
        <v>77</v>
      </c>
      <c r="T4" s="138" t="s">
        <v>78</v>
      </c>
      <c r="U4" s="139" t="s">
        <v>79</v>
      </c>
    </row>
    <row r="5" spans="1:21" ht="13.6">
      <c r="A5" s="124" t="s">
        <v>82</v>
      </c>
      <c r="B5" s="125">
        <v>2.6</v>
      </c>
      <c r="C5" s="125">
        <v>0.5</v>
      </c>
      <c r="D5" s="125">
        <v>9</v>
      </c>
      <c r="E5" s="125">
        <f aca="true" t="shared" si="0" ref="E5:E19">((2*B5)+(2*C5))*D5</f>
        <v>55.800000000000004</v>
      </c>
      <c r="F5" s="125"/>
      <c r="G5" s="125">
        <v>2.6</v>
      </c>
      <c r="H5" s="125">
        <v>0.5</v>
      </c>
      <c r="I5" s="125">
        <v>1.5</v>
      </c>
      <c r="J5" s="125">
        <f>((2*G5)+(2*H5))*I5</f>
        <v>9.3</v>
      </c>
      <c r="K5" s="94"/>
      <c r="L5" s="140" t="s">
        <v>82</v>
      </c>
      <c r="M5" s="141">
        <v>1.5</v>
      </c>
      <c r="N5" s="141">
        <v>2.6</v>
      </c>
      <c r="O5" s="141">
        <v>4</v>
      </c>
      <c r="P5" s="140">
        <f aca="true" t="shared" si="1" ref="P5:P12">((2*M5)+(2*N5))*O5</f>
        <v>32.8</v>
      </c>
      <c r="Q5" s="141"/>
      <c r="R5" s="141"/>
      <c r="S5" s="141"/>
      <c r="T5" s="141"/>
      <c r="U5" s="140">
        <f>((2*R5)+(2*S5))*T5</f>
        <v>0</v>
      </c>
    </row>
    <row r="6" spans="1:21" ht="13.6">
      <c r="A6" s="126"/>
      <c r="B6" s="127"/>
      <c r="C6" s="127"/>
      <c r="D6" s="127"/>
      <c r="E6" s="128">
        <f t="shared" si="0"/>
        <v>0</v>
      </c>
      <c r="F6" s="127"/>
      <c r="G6" s="127"/>
      <c r="H6" s="127"/>
      <c r="I6" s="127"/>
      <c r="J6" s="128">
        <f aca="true" t="shared" si="2" ref="J6:J20">((2*G6)+(2*H6))*I6</f>
        <v>0</v>
      </c>
      <c r="K6" s="94"/>
      <c r="L6" s="142"/>
      <c r="M6" s="143">
        <v>0.315</v>
      </c>
      <c r="N6" s="143">
        <v>2.6</v>
      </c>
      <c r="O6" s="143">
        <v>1</v>
      </c>
      <c r="P6" s="142">
        <f t="shared" si="1"/>
        <v>5.83</v>
      </c>
      <c r="Q6" s="143"/>
      <c r="R6" s="143"/>
      <c r="S6" s="143"/>
      <c r="T6" s="143"/>
      <c r="U6" s="142">
        <f aca="true" t="shared" si="3" ref="U6:U12">((2*R6)+(2*S6))*T6</f>
        <v>0</v>
      </c>
    </row>
    <row r="7" spans="1:21" ht="14.3" thickBot="1">
      <c r="A7" s="122"/>
      <c r="B7" s="129"/>
      <c r="C7" s="129"/>
      <c r="D7" s="129"/>
      <c r="E7" s="129">
        <f t="shared" si="0"/>
        <v>0</v>
      </c>
      <c r="F7" s="129"/>
      <c r="G7" s="129"/>
      <c r="H7" s="129"/>
      <c r="I7" s="129"/>
      <c r="J7" s="129">
        <f t="shared" si="2"/>
        <v>0</v>
      </c>
      <c r="K7" s="94"/>
      <c r="L7" s="139"/>
      <c r="M7" s="138">
        <v>0.45</v>
      </c>
      <c r="N7" s="138">
        <v>2.6</v>
      </c>
      <c r="O7" s="138">
        <v>1</v>
      </c>
      <c r="P7" s="139">
        <f t="shared" si="1"/>
        <v>6.1000000000000005</v>
      </c>
      <c r="Q7" s="138"/>
      <c r="R7" s="138">
        <v>0.45</v>
      </c>
      <c r="S7" s="138">
        <v>2.6</v>
      </c>
      <c r="T7" s="138">
        <v>2</v>
      </c>
      <c r="U7" s="139">
        <f t="shared" si="3"/>
        <v>12.200000000000001</v>
      </c>
    </row>
    <row r="8" spans="1:21" ht="13.6">
      <c r="A8" s="130" t="s">
        <v>84</v>
      </c>
      <c r="B8" s="131"/>
      <c r="C8" s="131"/>
      <c r="D8" s="131"/>
      <c r="E8" s="125">
        <f t="shared" si="0"/>
        <v>0</v>
      </c>
      <c r="F8" s="131"/>
      <c r="G8" s="131"/>
      <c r="H8" s="131"/>
      <c r="I8" s="131"/>
      <c r="J8" s="131">
        <f t="shared" si="2"/>
        <v>0</v>
      </c>
      <c r="L8" s="140" t="s">
        <v>84</v>
      </c>
      <c r="M8" s="141"/>
      <c r="N8" s="141"/>
      <c r="O8" s="141"/>
      <c r="P8" s="140">
        <f t="shared" si="1"/>
        <v>0</v>
      </c>
      <c r="Q8" s="141"/>
      <c r="R8" s="141"/>
      <c r="S8" s="141"/>
      <c r="T8" s="141"/>
      <c r="U8" s="140">
        <f t="shared" si="3"/>
        <v>0</v>
      </c>
    </row>
    <row r="9" spans="1:21" ht="13.6">
      <c r="A9" s="132"/>
      <c r="B9" s="127"/>
      <c r="C9" s="127"/>
      <c r="D9" s="127"/>
      <c r="E9" s="128">
        <f t="shared" si="0"/>
        <v>0</v>
      </c>
      <c r="F9" s="127"/>
      <c r="G9" s="127"/>
      <c r="H9" s="127"/>
      <c r="I9" s="127"/>
      <c r="J9" s="127">
        <f t="shared" si="2"/>
        <v>0</v>
      </c>
      <c r="L9" s="144"/>
      <c r="M9" s="143"/>
      <c r="N9" s="143"/>
      <c r="O9" s="143"/>
      <c r="P9" s="142">
        <f t="shared" si="1"/>
        <v>0</v>
      </c>
      <c r="Q9" s="143"/>
      <c r="R9" s="143"/>
      <c r="S9" s="143"/>
      <c r="T9" s="143"/>
      <c r="U9" s="142">
        <f t="shared" si="3"/>
        <v>0</v>
      </c>
    </row>
    <row r="10" spans="1:21" ht="13.6">
      <c r="A10" s="132"/>
      <c r="B10" s="127"/>
      <c r="C10" s="127"/>
      <c r="D10" s="127"/>
      <c r="E10" s="128">
        <f t="shared" si="0"/>
        <v>0</v>
      </c>
      <c r="F10" s="127"/>
      <c r="G10" s="127"/>
      <c r="H10" s="127"/>
      <c r="I10" s="127"/>
      <c r="J10" s="127">
        <f t="shared" si="2"/>
        <v>0</v>
      </c>
      <c r="L10" s="144"/>
      <c r="M10" s="143"/>
      <c r="N10" s="143"/>
      <c r="O10" s="143"/>
      <c r="P10" s="142">
        <f t="shared" si="1"/>
        <v>0</v>
      </c>
      <c r="Q10" s="143"/>
      <c r="R10" s="143"/>
      <c r="S10" s="143"/>
      <c r="T10" s="143"/>
      <c r="U10" s="142">
        <f t="shared" si="3"/>
        <v>0</v>
      </c>
    </row>
    <row r="11" spans="1:21" ht="13.6">
      <c r="A11" s="132"/>
      <c r="B11" s="127"/>
      <c r="C11" s="127"/>
      <c r="D11" s="127"/>
      <c r="E11" s="127">
        <f t="shared" si="0"/>
        <v>0</v>
      </c>
      <c r="F11" s="127"/>
      <c r="G11" s="127"/>
      <c r="H11" s="127"/>
      <c r="I11" s="127"/>
      <c r="J11" s="127">
        <f t="shared" si="2"/>
        <v>0</v>
      </c>
      <c r="L11" s="144"/>
      <c r="M11" s="143"/>
      <c r="N11" s="143"/>
      <c r="O11" s="143"/>
      <c r="P11" s="142">
        <f t="shared" si="1"/>
        <v>0</v>
      </c>
      <c r="Q11" s="143"/>
      <c r="R11" s="143"/>
      <c r="S11" s="143"/>
      <c r="T11" s="143"/>
      <c r="U11" s="142">
        <f t="shared" si="3"/>
        <v>0</v>
      </c>
    </row>
    <row r="12" spans="1:21" ht="13.6">
      <c r="A12" s="132"/>
      <c r="B12" s="127"/>
      <c r="C12" s="127"/>
      <c r="D12" s="127"/>
      <c r="E12" s="127">
        <f t="shared" si="0"/>
        <v>0</v>
      </c>
      <c r="F12" s="127"/>
      <c r="G12" s="127"/>
      <c r="H12" s="127"/>
      <c r="I12" s="127"/>
      <c r="J12" s="127">
        <f t="shared" si="2"/>
        <v>0</v>
      </c>
      <c r="L12" s="144"/>
      <c r="M12" s="143"/>
      <c r="N12" s="143"/>
      <c r="O12" s="143"/>
      <c r="P12" s="142">
        <f t="shared" si="1"/>
        <v>0</v>
      </c>
      <c r="Q12" s="143"/>
      <c r="R12" s="143"/>
      <c r="S12" s="143"/>
      <c r="T12" s="143"/>
      <c r="U12" s="142">
        <f t="shared" si="3"/>
        <v>0</v>
      </c>
    </row>
    <row r="13" spans="1:21" ht="13.6">
      <c r="A13" s="132"/>
      <c r="B13" s="127"/>
      <c r="C13" s="127"/>
      <c r="D13" s="127"/>
      <c r="E13" s="127">
        <f t="shared" si="0"/>
        <v>0</v>
      </c>
      <c r="F13" s="127"/>
      <c r="G13" s="127"/>
      <c r="H13" s="127"/>
      <c r="I13" s="127"/>
      <c r="J13" s="127">
        <f t="shared" si="2"/>
        <v>0</v>
      </c>
      <c r="L13" s="144"/>
      <c r="M13" s="143"/>
      <c r="N13" s="143"/>
      <c r="O13" s="143"/>
      <c r="P13" s="142"/>
      <c r="Q13" s="143"/>
      <c r="R13" s="143"/>
      <c r="S13" s="143"/>
      <c r="T13" s="143"/>
      <c r="U13" s="142"/>
    </row>
    <row r="14" spans="1:21" ht="13.6">
      <c r="A14" s="132"/>
      <c r="B14" s="127"/>
      <c r="C14" s="127"/>
      <c r="D14" s="127"/>
      <c r="E14" s="127">
        <f t="shared" si="0"/>
        <v>0</v>
      </c>
      <c r="F14" s="127"/>
      <c r="G14" s="127"/>
      <c r="H14" s="127"/>
      <c r="I14" s="127"/>
      <c r="J14" s="127">
        <f t="shared" si="2"/>
        <v>0</v>
      </c>
      <c r="L14" s="144"/>
      <c r="M14" s="143"/>
      <c r="N14" s="143"/>
      <c r="O14" s="143"/>
      <c r="P14" s="142">
        <f>SUM(P5:P13)</f>
        <v>44.73</v>
      </c>
      <c r="Q14" s="143"/>
      <c r="R14" s="143"/>
      <c r="S14" s="143"/>
      <c r="T14" s="143"/>
      <c r="U14" s="142">
        <f>SUM(U5:U13)</f>
        <v>12.200000000000001</v>
      </c>
    </row>
    <row r="15" spans="1:21" ht="13.6">
      <c r="A15" s="132"/>
      <c r="B15" s="127"/>
      <c r="C15" s="127"/>
      <c r="D15" s="127"/>
      <c r="E15" s="127">
        <f t="shared" si="0"/>
        <v>0</v>
      </c>
      <c r="F15" s="127"/>
      <c r="G15" s="127"/>
      <c r="H15" s="127"/>
      <c r="I15" s="127"/>
      <c r="J15" s="127">
        <f t="shared" si="2"/>
        <v>0</v>
      </c>
      <c r="L15" s="144"/>
      <c r="M15" s="143"/>
      <c r="N15" s="143"/>
      <c r="O15" s="143"/>
      <c r="P15" s="142"/>
      <c r="Q15" s="143"/>
      <c r="R15" s="143"/>
      <c r="S15" s="143"/>
      <c r="T15" s="143"/>
      <c r="U15" s="142"/>
    </row>
    <row r="16" spans="1:21" ht="13.6">
      <c r="A16" s="132"/>
      <c r="B16" s="127"/>
      <c r="C16" s="127"/>
      <c r="D16" s="127"/>
      <c r="E16" s="127">
        <f t="shared" si="0"/>
        <v>0</v>
      </c>
      <c r="F16" s="127"/>
      <c r="G16" s="127"/>
      <c r="H16" s="127"/>
      <c r="I16" s="127"/>
      <c r="J16" s="127">
        <f t="shared" si="2"/>
        <v>0</v>
      </c>
      <c r="L16" s="144"/>
      <c r="M16" s="143"/>
      <c r="N16" s="143"/>
      <c r="O16" s="143"/>
      <c r="P16" s="142"/>
      <c r="Q16" s="143"/>
      <c r="R16" s="143"/>
      <c r="S16" s="143"/>
      <c r="T16" s="143"/>
      <c r="U16" s="142"/>
    </row>
    <row r="17" spans="1:21" ht="13.6">
      <c r="A17" s="132"/>
      <c r="B17" s="127"/>
      <c r="C17" s="127"/>
      <c r="D17" s="127"/>
      <c r="E17" s="127">
        <f t="shared" si="0"/>
        <v>0</v>
      </c>
      <c r="F17" s="127"/>
      <c r="G17" s="127"/>
      <c r="H17" s="127"/>
      <c r="I17" s="127"/>
      <c r="J17" s="127">
        <f t="shared" si="2"/>
        <v>0</v>
      </c>
      <c r="L17" s="144"/>
      <c r="M17" s="143"/>
      <c r="N17" s="143"/>
      <c r="O17" s="143"/>
      <c r="P17" s="142"/>
      <c r="Q17" s="143"/>
      <c r="R17" s="143"/>
      <c r="S17" s="143"/>
      <c r="T17" s="143"/>
      <c r="U17" s="142"/>
    </row>
    <row r="18" spans="1:21" ht="13.6">
      <c r="A18" s="132"/>
      <c r="B18" s="127"/>
      <c r="C18" s="127"/>
      <c r="D18" s="127"/>
      <c r="E18" s="127">
        <f t="shared" si="0"/>
        <v>0</v>
      </c>
      <c r="F18" s="127"/>
      <c r="G18" s="127"/>
      <c r="H18" s="127"/>
      <c r="I18" s="127"/>
      <c r="J18" s="127">
        <f t="shared" si="2"/>
        <v>0</v>
      </c>
      <c r="L18" s="144"/>
      <c r="M18" s="143"/>
      <c r="N18" s="143"/>
      <c r="O18" s="143"/>
      <c r="P18" s="142"/>
      <c r="Q18" s="143"/>
      <c r="R18" s="143"/>
      <c r="S18" s="143"/>
      <c r="T18" s="143"/>
      <c r="U18" s="142"/>
    </row>
    <row r="19" spans="1:21" ht="13.6">
      <c r="A19" s="132"/>
      <c r="B19" s="127"/>
      <c r="C19" s="127"/>
      <c r="D19" s="127"/>
      <c r="E19" s="127">
        <f t="shared" si="0"/>
        <v>0</v>
      </c>
      <c r="F19" s="127"/>
      <c r="G19" s="127"/>
      <c r="H19" s="127"/>
      <c r="I19" s="127"/>
      <c r="J19" s="127">
        <f t="shared" si="2"/>
        <v>0</v>
      </c>
      <c r="L19" s="144"/>
      <c r="M19" s="143"/>
      <c r="N19" s="143"/>
      <c r="O19" s="143"/>
      <c r="P19" s="142"/>
      <c r="Q19" s="143"/>
      <c r="R19" s="143"/>
      <c r="S19" s="143"/>
      <c r="T19" s="143"/>
      <c r="U19" s="142"/>
    </row>
    <row r="20" spans="1:21" ht="13.6">
      <c r="A20" s="132"/>
      <c r="B20" s="127"/>
      <c r="C20" s="127"/>
      <c r="D20" s="127"/>
      <c r="E20" s="127"/>
      <c r="F20" s="127"/>
      <c r="G20" s="127"/>
      <c r="H20" s="127"/>
      <c r="I20" s="127"/>
      <c r="J20" s="127">
        <f t="shared" si="2"/>
        <v>0</v>
      </c>
      <c r="L20" s="144"/>
      <c r="M20" s="143"/>
      <c r="N20" s="143"/>
      <c r="O20" s="143"/>
      <c r="P20" s="142"/>
      <c r="Q20" s="143"/>
      <c r="R20" s="143"/>
      <c r="S20" s="143"/>
      <c r="T20" s="143"/>
      <c r="U20" s="14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Brestič</dc:creator>
  <cp:keywords/>
  <dc:description/>
  <cp:lastModifiedBy>Mgr. Lukáš Pruška</cp:lastModifiedBy>
  <cp:lastPrinted>2017-11-10T03:08:05Z</cp:lastPrinted>
  <dcterms:created xsi:type="dcterms:W3CDTF">2004-07-10T15:08:23Z</dcterms:created>
  <dcterms:modified xsi:type="dcterms:W3CDTF">2018-07-26T12:07:34Z</dcterms:modified>
  <cp:category/>
  <cp:version/>
  <cp:contentType/>
  <cp:contentStatus/>
  <cp:revision>5</cp:revision>
</cp:coreProperties>
</file>