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545" windowHeight="9300" activeTab="0"/>
  </bookViews>
  <sheets>
    <sheet name="SO 1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<sst xmlns="http://schemas.openxmlformats.org/spreadsheetml/2006/main" count="81" uniqueCount="56">
  <si>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Stavba :</t>
  </si>
  <si>
    <t>Poř.</t>
  </si>
  <si>
    <t>Kód</t>
  </si>
  <si>
    <t>Varianta</t>
  </si>
  <si>
    <t>Název položky</t>
  </si>
  <si>
    <t>jednotka</t>
  </si>
  <si>
    <t>Počet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</si>
  <si>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</si>
  <si>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</si>
  <si>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</si>
  <si>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</si>
  <si>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</si>
  <si>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</si>
  <si>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</si>
  <si>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</si>
  <si>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</si>
  <si>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</si>
  <si>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</si>
  <si>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</si>
  <si>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</si>
  <si>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0</t>
  </si>
  <si>
    <t>Všeobecné konstrukce a práce</t>
  </si>
  <si>
    <t>02710</t>
  </si>
  <si>
    <t/>
  </si>
  <si>
    <t>POMOC PRÁCE - ZAJIŠTĚNÍ, ZŘÍZENÍ, ODSTRANĚNÍ DOPRAVNÍHO ZNAČENÍ
Zřízení a odstranění dopravního značení pro objížďku a omezení dopravního provozu, včetně údržby, administrativního vyřízení a poplatků, předpoklad pronájem 15 dopravních značek na 14 dnů</t>
  </si>
  <si>
    <t xml:space="preserve">KPL       </t>
  </si>
  <si>
    <t>Zemní práce</t>
  </si>
  <si>
    <t>113154114</t>
  </si>
  <si>
    <t xml:space="preserve">Odstranění  živičného krytu tl.do 100 mm frézováním nebo vybouráním
s odstraněním vybouraného materiálu v režii zhotovitele, napojení v začátku a konci úseku
</t>
  </si>
  <si>
    <t xml:space="preserve">M2        </t>
  </si>
  <si>
    <t>Komunikace</t>
  </si>
  <si>
    <t>569903311</t>
  </si>
  <si>
    <t>Zřízení zemních krajnic se zhutněním
délka 850+850m,  šířka 0,20m, tloušťka 0,10 m</t>
  </si>
  <si>
    <t xml:space="preserve">M3        </t>
  </si>
  <si>
    <t>572243111</t>
  </si>
  <si>
    <t>Vyspravení propadlých krajů vozovky,vyrovnání nerovností, výtluků,asfaltovým betonem ACO 11+
zaměřeno na stavbě, průměrná tl. 2cm/m2, 850m x 5,46m x 0,02m x 2,42 t/m3=224,6244 t</t>
  </si>
  <si>
    <t xml:space="preserve">T         </t>
  </si>
  <si>
    <t>573211111</t>
  </si>
  <si>
    <t>Postřik živičný spojovací z asfaltu v množství do 0,70 kg/m2
pod obrusnou vrstvou, komunikace délky 850, průměrná šířka komunikace 5,46m, sjezdy 20m2 =4661m2
zaměřeno na stavbě</t>
  </si>
  <si>
    <t>577134121</t>
  </si>
  <si>
    <t>Asfaltový beton vrstva ACO 11+ (ABS) tř. I tl. min. 40 mm š přes 3 m z nemodifikovaného asfaltu
obrusná vrstva (850 x 5,46)+20=4661 m2</t>
  </si>
  <si>
    <t>9</t>
  </si>
  <si>
    <t>Ostatní konstrukce a práce</t>
  </si>
  <si>
    <t>919731122</t>
  </si>
  <si>
    <t>Zarovnání styčné plochy podkladu nebo krytu živičného tl do 100 mm
napojení - začátek a konec úseku, 5,20+5,30=10,50 m</t>
  </si>
  <si>
    <t xml:space="preserve">M         </t>
  </si>
  <si>
    <t>919735112</t>
  </si>
  <si>
    <t>Řezání stávajícího živičného krytu hl do 100 mm
napojení - začátek a konec úseku, 5,20+5,30=10,50 m</t>
  </si>
  <si>
    <t>938908411</t>
  </si>
  <si>
    <t>Odstranění bláta a hlinitého nánosu z povrchu podkladu nebo krytu živičného
včetně likvidace smetků v režii zhotovitele, komunikace délky 850, průměrná šířka komunikace 5,46m, sjezdy 20m2 = 4661 m2
zaměřeno na stavbě</t>
  </si>
  <si>
    <t>998225111</t>
  </si>
  <si>
    <t>Přesun hmot pro pozemní komunikace s krytem živičným
součet hmotností za oddíly</t>
  </si>
  <si>
    <t xml:space="preserve">Celkem Kč bez DPH </t>
  </si>
  <si>
    <t>CENA (Kč bez DPH)</t>
  </si>
  <si>
    <r>
      <t xml:space="preserve">II/400 Hostim - Rozkoš, 1.úsek </t>
    </r>
    <r>
      <rPr>
        <sz val="10"/>
        <color indexed="8"/>
        <rFont val="Arial"/>
        <family val="0"/>
      </rPr>
      <t>(km 8,150 - 9,000)</t>
    </r>
  </si>
  <si>
    <t>SOUPIS PRACÍ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</si>
</sst>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0"/>
    <numFmt numFmtId="173" formatCode="###\ ###\ ##0.00"/>
    <numFmt numFmtId="174" formatCode="d\.m\.yyyy"/>
    <numFmt numFmtId="175" formatCode="h\:mm\:ss\ "/>
  </numFmts>
  <fonts count="22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173" fontId="3" fillId="0" borderId="18" xfId="0" applyNumberFormat="1" applyFont="1" applyFill="1" applyBorder="1" applyAlignment="1" applyProtection="1">
      <alignment vertical="top"/>
      <protection/>
    </xf>
    <xf numFmtId="173" fontId="0" fillId="0" borderId="19" xfId="0" applyNumberFormat="1" applyFont="1" applyFill="1" applyBorder="1" applyAlignment="1" applyProtection="1">
      <alignment vertical="top"/>
      <protection/>
    </xf>
    <xf numFmtId="173" fontId="3" fillId="0" borderId="19" xfId="0" applyNumberFormat="1" applyFont="1" applyFill="1" applyBorder="1" applyAlignment="1" applyProtection="1">
      <alignment vertical="top"/>
      <protection/>
    </xf>
    <xf numFmtId="0" fontId="3" fillId="6" borderId="12" xfId="0" applyNumberFormat="1" applyFont="1" applyFill="1" applyBorder="1" applyAlignment="1" applyProtection="1">
      <alignment vertical="top"/>
      <protection/>
    </xf>
    <xf numFmtId="0" fontId="3" fillId="6" borderId="13" xfId="0" applyNumberFormat="1" applyFont="1" applyFill="1" applyBorder="1" applyAlignment="1" applyProtection="1">
      <alignment vertical="top"/>
      <protection/>
    </xf>
    <xf numFmtId="0" fontId="3" fillId="6" borderId="13" xfId="0" applyNumberFormat="1" applyFont="1" applyFill="1" applyBorder="1" applyAlignment="1" applyProtection="1">
      <alignment vertical="top" wrapText="1"/>
      <protection/>
    </xf>
    <xf numFmtId="172" fontId="3" fillId="6" borderId="13" xfId="0" applyNumberFormat="1" applyFont="1" applyFill="1" applyBorder="1" applyAlignment="1" applyProtection="1">
      <alignment vertical="top"/>
      <protection/>
    </xf>
    <xf numFmtId="173" fontId="3" fillId="6" borderId="13" xfId="0" applyNumberFormat="1" applyFont="1" applyFill="1" applyBorder="1" applyAlignment="1" applyProtection="1">
      <alignment vertical="top"/>
      <protection locked="0"/>
    </xf>
    <xf numFmtId="173" fontId="3" fillId="6" borderId="19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K20" sqref="K20"/>
    </sheetView>
  </sheetViews>
  <sheetFormatPr defaultColWidth="9.710937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3:4" ht="15">
      <c r="C2" s="58" t="s">
        <v>55</v>
      </c>
      <c r="D2" s="58"/>
    </row>
    <row r="4" spans="1:8" ht="12.75">
      <c r="A4" s="49" t="s">
        <v>0</v>
      </c>
      <c r="B4" s="49"/>
      <c r="C4" s="50" t="s">
        <v>54</v>
      </c>
      <c r="D4" s="51"/>
      <c r="E4" s="52"/>
      <c r="F4" s="53"/>
      <c r="G4" s="54"/>
      <c r="H4" s="55"/>
    </row>
    <row r="5" spans="1:3" ht="6.75" customHeight="1">
      <c r="A5" s="6"/>
      <c r="C5" s="7"/>
    </row>
    <row r="6" spans="1:8" ht="12.75">
      <c r="A6" s="8" t="s">
        <v>1</v>
      </c>
      <c r="B6" s="9" t="s">
        <v>2</v>
      </c>
      <c r="C6" s="9" t="s">
        <v>3</v>
      </c>
      <c r="D6" s="10" t="s">
        <v>4</v>
      </c>
      <c r="E6" s="9" t="s">
        <v>5</v>
      </c>
      <c r="F6" s="11" t="s">
        <v>6</v>
      </c>
      <c r="G6" s="56" t="s">
        <v>53</v>
      </c>
      <c r="H6" s="57"/>
    </row>
    <row r="7" spans="1:8" ht="12.75">
      <c r="A7" s="12" t="s">
        <v>7</v>
      </c>
      <c r="B7" s="13" t="s">
        <v>8</v>
      </c>
      <c r="C7" s="13" t="s">
        <v>8</v>
      </c>
      <c r="D7" s="14"/>
      <c r="E7" s="13"/>
      <c r="F7" s="15" t="s">
        <v>9</v>
      </c>
      <c r="G7" s="16" t="s">
        <v>10</v>
      </c>
      <c r="H7" s="17" t="s">
        <v>11</v>
      </c>
    </row>
    <row r="8" spans="1:8" ht="12.75">
      <c r="A8" s="18" t="s">
        <v>12</v>
      </c>
      <c r="B8" s="19" t="s">
        <v>13</v>
      </c>
      <c r="C8" s="19" t="s">
        <v>14</v>
      </c>
      <c r="D8" s="20" t="s">
        <v>15</v>
      </c>
      <c r="E8" s="19" t="s">
        <v>16</v>
      </c>
      <c r="F8" s="21" t="s">
        <v>17</v>
      </c>
      <c r="G8" s="22" t="s">
        <v>18</v>
      </c>
      <c r="H8" s="23" t="s">
        <v>19</v>
      </c>
    </row>
    <row r="9" spans="1:8" ht="12.75">
      <c r="A9" s="24"/>
      <c r="B9" s="25" t="s">
        <v>20</v>
      </c>
      <c r="C9" s="25"/>
      <c r="D9" s="26" t="s">
        <v>21</v>
      </c>
      <c r="E9" s="25"/>
      <c r="F9" s="27"/>
      <c r="G9" s="28"/>
      <c r="H9" s="40"/>
    </row>
    <row r="10" spans="1:8" ht="51">
      <c r="A10" s="29">
        <v>1</v>
      </c>
      <c r="B10" s="30" t="s">
        <v>22</v>
      </c>
      <c r="C10" s="30" t="s">
        <v>23</v>
      </c>
      <c r="D10" s="31" t="s">
        <v>24</v>
      </c>
      <c r="E10" s="30" t="s">
        <v>25</v>
      </c>
      <c r="F10" s="32">
        <v>1</v>
      </c>
      <c r="G10" s="33">
        <v>0</v>
      </c>
      <c r="H10" s="41">
        <f>ROUND((F10*G10),2)</f>
        <v>0</v>
      </c>
    </row>
    <row r="11" spans="1:8" s="39" customFormat="1" ht="12.75">
      <c r="A11" s="34"/>
      <c r="B11" s="35" t="s">
        <v>20</v>
      </c>
      <c r="C11" s="35"/>
      <c r="D11" s="36" t="s">
        <v>21</v>
      </c>
      <c r="E11" s="35"/>
      <c r="F11" s="37"/>
      <c r="G11" s="38"/>
      <c r="H11" s="42">
        <f>SUM(H10:H10)</f>
        <v>0</v>
      </c>
    </row>
    <row r="12" spans="1:8" ht="12.75">
      <c r="A12" s="29"/>
      <c r="B12" s="30"/>
      <c r="C12" s="30"/>
      <c r="D12" s="31"/>
      <c r="E12" s="30"/>
      <c r="F12" s="32"/>
      <c r="G12" s="33"/>
      <c r="H12" s="41"/>
    </row>
    <row r="13" spans="1:8" ht="12.75">
      <c r="A13" s="34"/>
      <c r="B13" s="35" t="s">
        <v>12</v>
      </c>
      <c r="C13" s="35"/>
      <c r="D13" s="36" t="s">
        <v>26</v>
      </c>
      <c r="E13" s="35"/>
      <c r="F13" s="37"/>
      <c r="G13" s="38"/>
      <c r="H13" s="42"/>
    </row>
    <row r="14" spans="1:8" ht="51">
      <c r="A14" s="29">
        <v>1</v>
      </c>
      <c r="B14" s="30" t="s">
        <v>27</v>
      </c>
      <c r="C14" s="30" t="s">
        <v>23</v>
      </c>
      <c r="D14" s="31" t="s">
        <v>28</v>
      </c>
      <c r="E14" s="30" t="s">
        <v>29</v>
      </c>
      <c r="F14" s="32">
        <v>52.5</v>
      </c>
      <c r="G14" s="33">
        <v>0</v>
      </c>
      <c r="H14" s="41">
        <f>ROUND((F14*G14),2)</f>
        <v>0</v>
      </c>
    </row>
    <row r="15" spans="1:8" s="39" customFormat="1" ht="12.75">
      <c r="A15" s="34"/>
      <c r="B15" s="35" t="s">
        <v>12</v>
      </c>
      <c r="C15" s="35"/>
      <c r="D15" s="36" t="s">
        <v>26</v>
      </c>
      <c r="E15" s="35"/>
      <c r="F15" s="37"/>
      <c r="G15" s="38"/>
      <c r="H15" s="42">
        <f>SUM(H14:H14)</f>
        <v>0</v>
      </c>
    </row>
    <row r="16" spans="1:8" ht="12.75">
      <c r="A16" s="29"/>
      <c r="B16" s="30"/>
      <c r="C16" s="30"/>
      <c r="D16" s="31"/>
      <c r="E16" s="30"/>
      <c r="F16" s="32"/>
      <c r="G16" s="33"/>
      <c r="H16" s="41"/>
    </row>
    <row r="17" spans="1:8" ht="12.75">
      <c r="A17" s="34"/>
      <c r="B17" s="35" t="s">
        <v>16</v>
      </c>
      <c r="C17" s="35"/>
      <c r="D17" s="36" t="s">
        <v>30</v>
      </c>
      <c r="E17" s="35"/>
      <c r="F17" s="37"/>
      <c r="G17" s="38"/>
      <c r="H17" s="42"/>
    </row>
    <row r="18" spans="1:8" ht="25.5">
      <c r="A18" s="29">
        <v>1</v>
      </c>
      <c r="B18" s="30" t="s">
        <v>31</v>
      </c>
      <c r="C18" s="30" t="s">
        <v>23</v>
      </c>
      <c r="D18" s="31" t="s">
        <v>32</v>
      </c>
      <c r="E18" s="30" t="s">
        <v>33</v>
      </c>
      <c r="F18" s="32">
        <v>34</v>
      </c>
      <c r="G18" s="33">
        <v>0</v>
      </c>
      <c r="H18" s="41">
        <f>ROUND((F18*G18),2)</f>
        <v>0</v>
      </c>
    </row>
    <row r="19" spans="1:8" ht="51">
      <c r="A19" s="29">
        <v>2</v>
      </c>
      <c r="B19" s="30" t="s">
        <v>34</v>
      </c>
      <c r="C19" s="30" t="s">
        <v>23</v>
      </c>
      <c r="D19" s="31" t="s">
        <v>35</v>
      </c>
      <c r="E19" s="30" t="s">
        <v>36</v>
      </c>
      <c r="F19" s="32">
        <v>224.6244</v>
      </c>
      <c r="G19" s="33">
        <v>0</v>
      </c>
      <c r="H19" s="41">
        <f>ROUND((F19*G19),2)</f>
        <v>0</v>
      </c>
    </row>
    <row r="20" spans="1:8" ht="51">
      <c r="A20" s="29">
        <v>3</v>
      </c>
      <c r="B20" s="30" t="s">
        <v>37</v>
      </c>
      <c r="C20" s="30" t="s">
        <v>23</v>
      </c>
      <c r="D20" s="31" t="s">
        <v>38</v>
      </c>
      <c r="E20" s="30" t="s">
        <v>29</v>
      </c>
      <c r="F20" s="32">
        <v>4661</v>
      </c>
      <c r="G20" s="33">
        <v>0</v>
      </c>
      <c r="H20" s="41">
        <f>ROUND((F20*G20),2)</f>
        <v>0</v>
      </c>
    </row>
    <row r="21" spans="1:8" ht="38.25">
      <c r="A21" s="29">
        <v>4</v>
      </c>
      <c r="B21" s="30" t="s">
        <v>39</v>
      </c>
      <c r="C21" s="30" t="s">
        <v>23</v>
      </c>
      <c r="D21" s="31" t="s">
        <v>40</v>
      </c>
      <c r="E21" s="30" t="s">
        <v>29</v>
      </c>
      <c r="F21" s="32">
        <v>4661</v>
      </c>
      <c r="G21" s="33">
        <v>0</v>
      </c>
      <c r="H21" s="41">
        <f>ROUND((F21*G21),2)</f>
        <v>0</v>
      </c>
    </row>
    <row r="22" spans="1:8" s="39" customFormat="1" ht="12.75">
      <c r="A22" s="34"/>
      <c r="B22" s="35" t="s">
        <v>16</v>
      </c>
      <c r="C22" s="35"/>
      <c r="D22" s="36" t="s">
        <v>30</v>
      </c>
      <c r="E22" s="35"/>
      <c r="F22" s="37"/>
      <c r="G22" s="38"/>
      <c r="H22" s="42">
        <f>SUM(H18:H21)</f>
        <v>0</v>
      </c>
    </row>
    <row r="23" spans="1:8" ht="12.75">
      <c r="A23" s="29"/>
      <c r="B23" s="30"/>
      <c r="C23" s="30"/>
      <c r="D23" s="31"/>
      <c r="E23" s="30"/>
      <c r="F23" s="32"/>
      <c r="G23" s="33"/>
      <c r="H23" s="41"/>
    </row>
    <row r="24" spans="1:8" ht="12.75">
      <c r="A24" s="34"/>
      <c r="B24" s="35" t="s">
        <v>41</v>
      </c>
      <c r="C24" s="35"/>
      <c r="D24" s="36" t="s">
        <v>42</v>
      </c>
      <c r="E24" s="35"/>
      <c r="F24" s="37"/>
      <c r="G24" s="38"/>
      <c r="H24" s="42"/>
    </row>
    <row r="25" spans="1:8" ht="25.5">
      <c r="A25" s="29">
        <v>1</v>
      </c>
      <c r="B25" s="30" t="s">
        <v>43</v>
      </c>
      <c r="C25" s="30" t="s">
        <v>23</v>
      </c>
      <c r="D25" s="31" t="s">
        <v>44</v>
      </c>
      <c r="E25" s="30" t="s">
        <v>45</v>
      </c>
      <c r="F25" s="32">
        <v>10.5</v>
      </c>
      <c r="G25" s="33">
        <v>0</v>
      </c>
      <c r="H25" s="41">
        <f>ROUND((F25*G25),2)</f>
        <v>0</v>
      </c>
    </row>
    <row r="26" spans="1:8" ht="25.5">
      <c r="A26" s="29">
        <v>2</v>
      </c>
      <c r="B26" s="30" t="s">
        <v>46</v>
      </c>
      <c r="C26" s="30" t="s">
        <v>23</v>
      </c>
      <c r="D26" s="31" t="s">
        <v>47</v>
      </c>
      <c r="E26" s="30" t="s">
        <v>45</v>
      </c>
      <c r="F26" s="32">
        <v>10.5</v>
      </c>
      <c r="G26" s="33">
        <v>0</v>
      </c>
      <c r="H26" s="41">
        <f>ROUND((F26*G26),2)</f>
        <v>0</v>
      </c>
    </row>
    <row r="27" spans="1:8" ht="51">
      <c r="A27" s="29">
        <v>3</v>
      </c>
      <c r="B27" s="30" t="s">
        <v>48</v>
      </c>
      <c r="C27" s="30" t="s">
        <v>23</v>
      </c>
      <c r="D27" s="31" t="s">
        <v>49</v>
      </c>
      <c r="E27" s="30" t="s">
        <v>29</v>
      </c>
      <c r="F27" s="32">
        <v>4661</v>
      </c>
      <c r="G27" s="33">
        <v>0</v>
      </c>
      <c r="H27" s="41">
        <f>ROUND((F27*G27),2)</f>
        <v>0</v>
      </c>
    </row>
    <row r="28" spans="1:8" ht="25.5">
      <c r="A28" s="29">
        <v>4</v>
      </c>
      <c r="B28" s="30" t="s">
        <v>50</v>
      </c>
      <c r="C28" s="30" t="s">
        <v>23</v>
      </c>
      <c r="D28" s="31" t="s">
        <v>51</v>
      </c>
      <c r="E28" s="30" t="s">
        <v>36</v>
      </c>
      <c r="F28" s="32">
        <v>713.194158</v>
      </c>
      <c r="G28" s="33">
        <v>0</v>
      </c>
      <c r="H28" s="41">
        <f>ROUND((F28*G28),2)</f>
        <v>0</v>
      </c>
    </row>
    <row r="29" spans="1:8" s="39" customFormat="1" ht="12.75">
      <c r="A29" s="34"/>
      <c r="B29" s="35" t="s">
        <v>41</v>
      </c>
      <c r="C29" s="35"/>
      <c r="D29" s="36" t="s">
        <v>42</v>
      </c>
      <c r="E29" s="35"/>
      <c r="F29" s="37"/>
      <c r="G29" s="38"/>
      <c r="H29" s="42">
        <f>SUM(H25:H28)</f>
        <v>0</v>
      </c>
    </row>
    <row r="30" spans="1:8" ht="12.75">
      <c r="A30" s="29"/>
      <c r="B30" s="30"/>
      <c r="C30" s="30"/>
      <c r="D30" s="31"/>
      <c r="E30" s="30"/>
      <c r="F30" s="32"/>
      <c r="G30" s="33"/>
      <c r="H30" s="41"/>
    </row>
    <row r="31" spans="1:8" s="39" customFormat="1" ht="12.75">
      <c r="A31" s="43"/>
      <c r="B31" s="44"/>
      <c r="C31" s="44"/>
      <c r="D31" s="45" t="s">
        <v>52</v>
      </c>
      <c r="E31" s="44"/>
      <c r="F31" s="46"/>
      <c r="G31" s="47"/>
      <c r="H31" s="48">
        <f>+H11+H15+H22+H29</f>
        <v>0</v>
      </c>
    </row>
    <row r="32" spans="1:8" ht="12.75">
      <c r="A32" s="29"/>
      <c r="B32" s="30"/>
      <c r="C32" s="30"/>
      <c r="D32" s="31"/>
      <c r="E32" s="30"/>
      <c r="F32" s="32"/>
      <c r="G32" s="33"/>
      <c r="H32" s="41"/>
    </row>
  </sheetData>
  <sheetProtection/>
  <mergeCells count="2">
    <mergeCell ref="G6:H6"/>
    <mergeCell ref="C2:D2"/>
  </mergeCells>
  <printOptions/>
  <pageMargins left="0.75" right="0.75" top="1" bottom="1" header="0" footer="0"/>
  <pageSetup fitToHeight="99" horizontalDpi="600" verticalDpi="600" orientation="landscape" paperSize="9" scale="83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Pavel (ZN)</dc:creator>
  <cp:keywords/>
  <dc:description/>
  <cp:lastModifiedBy>benes</cp:lastModifiedBy>
  <cp:lastPrinted>2014-06-18T11:24:02Z</cp:lastPrinted>
  <dcterms:created xsi:type="dcterms:W3CDTF">2014-06-06T07:22:35Z</dcterms:created>
  <dcterms:modified xsi:type="dcterms:W3CDTF">2014-06-18T11:34:46Z</dcterms:modified>
  <cp:category/>
  <cp:version/>
  <cp:contentType/>
  <cp:contentStatus/>
</cp:coreProperties>
</file>