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4505" yWindow="65521" windowWidth="14310" windowHeight="13425" activeTab="0"/>
  </bookViews>
  <sheets>
    <sheet name="List1" sheetId="1" r:id="rId1"/>
  </sheets>
  <definedNames>
    <definedName name="afterdetail_rozpocty_rkap">'List1'!#REF!</definedName>
    <definedName name="beforeafterdetail_rozpocty_rozpocty.Poznamka2.1">'List1'!#REF!</definedName>
    <definedName name="body_lua_dph">'List1'!#REF!</definedName>
    <definedName name="body_lua_rekap">'List1'!#REF!</definedName>
    <definedName name="body_lua_rozpocty">'List1'!#REF!</definedName>
    <definedName name="body_rozpocty_rkap">'List1'!#REF!</definedName>
    <definedName name="body_rozpocty_rozpocty.Poznamka2">'List1'!#REF!</definedName>
    <definedName name="body_rozpocty_rpolozky">'List1'!#REF!</definedName>
    <definedName name="body_rozpocty_rpolozky.Poznamka2">'List1'!#REF!</definedName>
    <definedName name="body_rozpocty_seznam">'List1'!#REF!</definedName>
    <definedName name="_xlnm.Print_Area" localSheetId="0">'List1'!$A:$F</definedName>
    <definedName name="start_poz">'List1'!#REF!</definedName>
    <definedName name="sum_lua_dph">'List1'!#REF!</definedName>
    <definedName name="sum_lua_hlavy">'List1'!#REF!</definedName>
    <definedName name="sum_rozpocty_rkap">'List1'!#REF!</definedName>
    <definedName name="sum_rozpocty_seznam">'List1'!#REF!</definedName>
    <definedName name="sum_rozpocty_suma">'List1'!#REF!</definedName>
    <definedName name="top_lua_dph">'List1'!#REF!</definedName>
    <definedName name="top_lua_hlavy">'List1'!#REF!</definedName>
    <definedName name="top_rozpocty_rkap">'List1'!#REF!</definedName>
    <definedName name="top_rozpocty_seznam">'List1'!#REF!</definedName>
  </definedNames>
  <calcPr calcId="145621"/>
</workbook>
</file>

<file path=xl/sharedStrings.xml><?xml version="1.0" encoding="utf-8"?>
<sst xmlns="http://schemas.openxmlformats.org/spreadsheetml/2006/main" count="666" uniqueCount="378">
  <si>
    <t>Celkem</t>
  </si>
  <si>
    <t>Celkem bez DPH</t>
  </si>
  <si>
    <t>Zpracoval:</t>
  </si>
  <si>
    <t>Popis položky</t>
  </si>
  <si>
    <t>Počet</t>
  </si>
  <si>
    <t>MJ</t>
  </si>
  <si>
    <t>Jedn. cena</t>
  </si>
  <si>
    <t>Objednatel:</t>
  </si>
  <si>
    <t>Část:</t>
  </si>
  <si>
    <t>Stupeň:</t>
  </si>
  <si>
    <t>R E K A P I T U L A C E</t>
  </si>
  <si>
    <t>Rozpočet číslo :</t>
  </si>
  <si>
    <t>Název akce :</t>
  </si>
  <si>
    <t>Rekapitulace rozpočtů</t>
  </si>
  <si>
    <t>CELKEM bez DPH :</t>
  </si>
  <si>
    <t>V Ý K A Z  V Ý M Ě R</t>
  </si>
  <si>
    <t>TECHNICKO-CENOVÁ SPECIFIKACE</t>
  </si>
  <si>
    <t>V Brně dne:</t>
  </si>
  <si>
    <t>Elektroinstalace</t>
  </si>
  <si>
    <t>Ing. arch. Helena Šnajdarová</t>
  </si>
  <si>
    <t>Zemědělská 1700/48</t>
  </si>
  <si>
    <t>613 00 Brno</t>
  </si>
  <si>
    <t>Zdeněk HOZA</t>
  </si>
  <si>
    <t>tel: +420 777 228 100</t>
  </si>
  <si>
    <t>zdenek.hoza@category.cz</t>
  </si>
  <si>
    <t>06.06.2018</t>
  </si>
  <si>
    <t>R181-00997</t>
  </si>
  <si>
    <t>Materiál</t>
  </si>
  <si>
    <t>Montážní práce</t>
  </si>
  <si>
    <t>*Dodávky rozvaděčů</t>
  </si>
  <si>
    <t>Rozvaděč ER</t>
  </si>
  <si>
    <t>ks</t>
  </si>
  <si>
    <t>Datový Rozvaděč</t>
  </si>
  <si>
    <t>Rozvaděč RH</t>
  </si>
  <si>
    <t>Rozvaděč RP</t>
  </si>
  <si>
    <t>*Svítidla</t>
  </si>
  <si>
    <t>A - závěsné svítidlo, LED 94W, IP65</t>
  </si>
  <si>
    <t>B - závěsné svítidlo, LED 30W/m</t>
  </si>
  <si>
    <t>m</t>
  </si>
  <si>
    <t>C - závěsné/přisazené, LED 55W, IP65</t>
  </si>
  <si>
    <t>D - závěsné svítidlo LED23W, 40°</t>
  </si>
  <si>
    <t>E - LED svítidlo pro floru 55W, IP65</t>
  </si>
  <si>
    <t>N1 - nouzové svítidlo 1h 3W LED 5500K white IP20</t>
  </si>
  <si>
    <t>N2 - nouzové svítidlo 1h 3W LED 5500K white IP20</t>
  </si>
  <si>
    <t>Drobný instalační materiál</t>
  </si>
  <si>
    <t>kpl</t>
  </si>
  <si>
    <t>Recyklační poplatky</t>
  </si>
  <si>
    <t>*Materiál</t>
  </si>
  <si>
    <t>KABELOVÝ ŽLAB 100x250 S VÍKEM</t>
  </si>
  <si>
    <t>T-KUS PRO ŽLAB 100x250 S VÍKEM</t>
  </si>
  <si>
    <t>OBLOUK PRO ŽLAB 100x250 S VÍKEM</t>
  </si>
  <si>
    <t>Spojovací a kotvící materiál</t>
  </si>
  <si>
    <t>KABELOVÁ PRŮCHODKA Pg9</t>
  </si>
  <si>
    <t>KABELOVÁ PRŮCHODKA Pg13,5</t>
  </si>
  <si>
    <t>KABELOVÁ PRŮCHODKA Pg16</t>
  </si>
  <si>
    <t>TUHÁ ELINSTAL. TRUBKA, NÍZKÁ MECH. ODOLNOST, PR. 16</t>
  </si>
  <si>
    <t>PŘÍCHYTKA PRO ELINSTAL. TRUBKU, PR. 16</t>
  </si>
  <si>
    <t>TUHÁ ELINSTAL. TRUBKA, NÍZKÁ MECH. ODOLNOST, PR. 20</t>
  </si>
  <si>
    <t>PŘÍCHYTKA PRO ELINSTAL. TRUBKU, PR. 20</t>
  </si>
  <si>
    <t>TUHÁ ELINSTAL. TRUBKA, NÍZKÁ MECH. ODOLNOST, PR. 25</t>
  </si>
  <si>
    <t>PŘÍCHYTKA PRO ELINSTAL. TRUBKU, PR. 25</t>
  </si>
  <si>
    <t>TUHÁ ELINSTAL. TRUBKA, NÍZKÁ MECH. ODOLNOST, PR. 32</t>
  </si>
  <si>
    <t>PŘÍCHYTKA PRO ELINSTAL. TRUBKU, PR. 32</t>
  </si>
  <si>
    <t>OHEBNÁ TRUBKA PR. 16, NÍZKÁ MECH. ODOLNOST</t>
  </si>
  <si>
    <t>OHEBNÁ TRUBKA PR. 20, STŘEDNÍ MECH. ODOLNOST</t>
  </si>
  <si>
    <t>OHEBNÁ TRUBKA PR. 32, STŘEDNÍ MECH. ODOLNOST</t>
  </si>
  <si>
    <t>ZEMNÍ OHEBNÁ TRUBKA PR. 40</t>
  </si>
  <si>
    <t>ZEMNÍ OHEBNÁ TRUBKA PR. 50</t>
  </si>
  <si>
    <t>Podružný materiál pro chráničky</t>
  </si>
  <si>
    <t>KABEL CYKY-J 4x70</t>
  </si>
  <si>
    <t>KABEL CYKY-J 4x25</t>
  </si>
  <si>
    <t>KABEL CYKY-J 5x6</t>
  </si>
  <si>
    <t>KABEL CYKY-J 5x2,5</t>
  </si>
  <si>
    <t>KABEL CYKY-J 5x1,5</t>
  </si>
  <si>
    <t>KABEL CYKY-J 4x1,5</t>
  </si>
  <si>
    <t>KABEL CYKY-J 3x2,5</t>
  </si>
  <si>
    <t>KABEL CYKY 3x1,5</t>
  </si>
  <si>
    <t>KABEL CYKY-J 3x1,5</t>
  </si>
  <si>
    <t>VODIČ CY6 ZŽ</t>
  </si>
  <si>
    <t>JYSTY 2x2x0,8</t>
  </si>
  <si>
    <t>SYKFY 5x2x0,5</t>
  </si>
  <si>
    <t>CAT 5e</t>
  </si>
  <si>
    <t>CAT 6a</t>
  </si>
  <si>
    <t>ZEMNÍ FTP KABEL</t>
  </si>
  <si>
    <t>HDMI KABEL PRO DATAPROJEKTOR</t>
  </si>
  <si>
    <t>JEDNODUCHÉ TLAČÍTKO</t>
  </si>
  <si>
    <t>ZVONEK 24V</t>
  </si>
  <si>
    <t>TŘÍFÁZOVÁ ZÁSUVKA 400VAC, 16A</t>
  </si>
  <si>
    <t>JEDNODUCHÁ ZÁSUVKA 250VAC, 16A</t>
  </si>
  <si>
    <t>DVOJZÁSUVKA 250VAC, 16A</t>
  </si>
  <si>
    <t>JEDNODUCHÁ ZÁSUVKA POD OMÍTKU 250VAC, 16A, IP44</t>
  </si>
  <si>
    <t>JEDNODUCHÁ ZÁSUVKA NA OMÍTKU 250VAC, 16A, IP44</t>
  </si>
  <si>
    <t>SLOUPKOVÁ ZÁSUVKA 250VAC, 16A, 0,5m</t>
  </si>
  <si>
    <t>KRABICE POD OMÍTKU KU68</t>
  </si>
  <si>
    <t>KRABICE INSTALAČNÍ PRO ZÁSUVKY NA OMÍTKU</t>
  </si>
  <si>
    <t>KRABICE DO PODLAHY PR. 68</t>
  </si>
  <si>
    <t>SÁDRA 30kg</t>
  </si>
  <si>
    <t>FOTOELEKTRONICKÝ DETEKTOR KOUŘE</t>
  </si>
  <si>
    <t>ELEKTROVENTIL PRO VODOVODNÍ POTRUBÍ, 24VDC, IP65</t>
  </si>
  <si>
    <t>ELEKTRONICKÉ TEPLOTNÍ ČIDLO, SBĚRNICE 1-WIRE</t>
  </si>
  <si>
    <t>ČIDLO CO2, 12-24VDC, 0-10V</t>
  </si>
  <si>
    <t>ELEKTROTERMICKÁ HLAVICE 24VDC, 0-10V</t>
  </si>
  <si>
    <t>DIFERENČNÍ SNÍMAČ TLAKU, 24VDC, 0-10V</t>
  </si>
  <si>
    <t>ČIDLO VLHKOSTI 24VDC, 0-10V</t>
  </si>
  <si>
    <t>PROTIZÁMRAZOVÝ TERMOSTAT 230VAC</t>
  </si>
  <si>
    <t>ETHERNETOVÁ ZÁSUVKA 2xRJ45</t>
  </si>
  <si>
    <t>ROUTER 230V, 1xWAN, 4xLAN</t>
  </si>
  <si>
    <t>SWITCH, 230V, 24x 10/100/1000</t>
  </si>
  <si>
    <t>MAGNETICKÝ DETEKTOR 12VDC</t>
  </si>
  <si>
    <t>PIR ČIDLO DUAL NASTĚNNÉ 12VDC</t>
  </si>
  <si>
    <t>PIR ČIDLO STROPNÍ. 360°, 12VDC</t>
  </si>
  <si>
    <t>ÚSTŘEDNA PZTS</t>
  </si>
  <si>
    <t>KLÁVESNICE PZTS</t>
  </si>
  <si>
    <t>SIRÉNA PZTS</t>
  </si>
  <si>
    <t>JÍMACÍ DRÁT AlMgSi 8 mm</t>
  </si>
  <si>
    <t>HŘEBENOVÁ PODPĚRA PRO AlMgSi 8 mm</t>
  </si>
  <si>
    <t>SPOJOVACÍ SVORKA</t>
  </si>
  <si>
    <t>OKAPOVÁ SVORKA</t>
  </si>
  <si>
    <t>KŘÍŽOVÁ SVORKA</t>
  </si>
  <si>
    <t>PODPĚRA VEDENÍ NA PLOCHÉ STŘECHY</t>
  </si>
  <si>
    <t>ZKUŠEBNÍ SVORKA</t>
  </si>
  <si>
    <t>ZEMNÍCÍ PÁSEK FeZn 30/4</t>
  </si>
  <si>
    <t>GUMOASFALTOVÝ NÁTĚR 5kg</t>
  </si>
  <si>
    <t>Montáž</t>
  </si>
  <si>
    <t>*Montáž</t>
  </si>
  <si>
    <t>Montáž, instalace svítidel</t>
  </si>
  <si>
    <t>h</t>
  </si>
  <si>
    <t>UKONČENÍ KABELU CYKY-J 4x70</t>
  </si>
  <si>
    <t>UKONČENÍ KABELU CYKY-J 4x25</t>
  </si>
  <si>
    <t>UKONČENÍ KABELU CYKY-J 5x6</t>
  </si>
  <si>
    <t>UKONČENÍ KABELU CYKY-J 5x2,5</t>
  </si>
  <si>
    <t>UKONČENÍ KABELU CYKY-J 5x1,5</t>
  </si>
  <si>
    <t>UKONČENÍ KABELU CYKY-J 4x1,5</t>
  </si>
  <si>
    <t>UKONČENÍ KABELU CYKY-J 3x2,5</t>
  </si>
  <si>
    <t>UKONČENÍ KABELU CYKY-J 3x1,5</t>
  </si>
  <si>
    <t>UKONČENÍ VODIČE CY6 ZŽ</t>
  </si>
  <si>
    <t>UKONČENÍ KABELU JYSTY 2x2x0,8</t>
  </si>
  <si>
    <t>UKONČENÍ KABELU SYKFY 5x2x0,5</t>
  </si>
  <si>
    <t>UKONČENÍ KABELU UTP CAT 5e</t>
  </si>
  <si>
    <t>UKONČENÍ KABELU HDMI</t>
  </si>
  <si>
    <t>UKONČENÍ KABELU UTP CAT 6a</t>
  </si>
  <si>
    <t>MAGNETICKÝ DETEKTOR 24VDC</t>
  </si>
  <si>
    <t>PIR ČIDLO NASTĚNNÉ 24VDC</t>
  </si>
  <si>
    <t>PIR ČIDLO STROPNÍ. 360°, 24VDC</t>
  </si>
  <si>
    <t>SEKÁNÍ DRÁŽKY ŠÍŘKY 20</t>
  </si>
  <si>
    <t>SEKÁNÍ DRÁŽKY ŠÍŘKY 40</t>
  </si>
  <si>
    <t>SÁDROVACÍ PRÁCE</t>
  </si>
  <si>
    <t>*HZS</t>
  </si>
  <si>
    <t>Nepředvídatelné práce</t>
  </si>
  <si>
    <t>Zabezpečení pracoviště</t>
  </si>
  <si>
    <t>Projekt skutečného provedení stavby</t>
  </si>
  <si>
    <t>Příprava ke komplexní zkoušce, zkouška</t>
  </si>
  <si>
    <t>Spolupráce s dodavatelem při zapojování a zkouškách</t>
  </si>
  <si>
    <t>Koordinace s ostatními profesemi</t>
  </si>
  <si>
    <t>Měření intenzity osvětlení pro potřeby hygieny</t>
  </si>
  <si>
    <t>*Revize dle ČSN</t>
  </si>
  <si>
    <t>Revizní práce, měření, vypracování revizní zprávy dle ČSN</t>
  </si>
  <si>
    <t>Spolupráce s revizním technikem</t>
  </si>
  <si>
    <t>Revize SLP zařízení, zprávy</t>
  </si>
  <si>
    <t>*Mechanismy a lešení</t>
  </si>
  <si>
    <t>AL lešení</t>
  </si>
  <si>
    <t>dnů</t>
  </si>
  <si>
    <t>*Řídící systém</t>
  </si>
  <si>
    <t>Zaučení obsluhy</t>
  </si>
  <si>
    <t>Stavební přípomoce, PPV</t>
  </si>
  <si>
    <t>Doprava, přesuny hmot</t>
  </si>
  <si>
    <t>Údržba systému po dobu záruky 2 roky,</t>
  </si>
  <si>
    <t>výkaz výměr</t>
  </si>
  <si>
    <t>LUSK Lužánecký skleník - environmentální a polytechnické výukové centrum</t>
  </si>
  <si>
    <t>p.č.3854, 3855, 3856, 3853, 3857/1</t>
  </si>
  <si>
    <t>ulice Lidická Brno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</si>
  <si>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</si>
  <si>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</si>
  <si>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</si>
  <si>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</si>
  <si>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</si>
  <si>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</si>
  <si>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</si>
  <si>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</si>
  <si>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</si>
  <si>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</si>
  <si>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</si>
  <si>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</si>
  <si>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</si>
  <si>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</si>
  <si>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</si>
  <si>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</si>
  <si>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</si>
  <si>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</si>
  <si>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</si>
  <si>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</si>
  <si>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</si>
  <si>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</si>
  <si>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</si>
  <si>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</si>
  <si>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</si>
  <si>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</si>
  <si>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</si>
  <si>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</si>
  <si>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</si>
  <si>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</si>
  <si>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</si>
  <si>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</si>
  <si>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</si>
  <si>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</si>
  <si>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</si>
  <si>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</si>
  <si>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</si>
  <si>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</si>
  <si>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</si>
  <si>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</si>
  <si>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E41</t>
  </si>
  <si>
    <t>E42</t>
  </si>
  <si>
    <t>E43</t>
  </si>
  <si>
    <t>E44</t>
  </si>
  <si>
    <t>E45</t>
  </si>
  <si>
    <t>E46</t>
  </si>
  <si>
    <t>E47</t>
  </si>
  <si>
    <t>E48</t>
  </si>
  <si>
    <t>E49</t>
  </si>
  <si>
    <t>E50</t>
  </si>
  <si>
    <t>E51</t>
  </si>
  <si>
    <t>E52</t>
  </si>
  <si>
    <t>E53</t>
  </si>
  <si>
    <t>E54</t>
  </si>
  <si>
    <t>E55</t>
  </si>
  <si>
    <t>E56</t>
  </si>
  <si>
    <t>E57</t>
  </si>
  <si>
    <t>E58</t>
  </si>
  <si>
    <t>E59</t>
  </si>
  <si>
    <t>E60</t>
  </si>
  <si>
    <t>E61</t>
  </si>
  <si>
    <t>E62</t>
  </si>
  <si>
    <t>E63</t>
  </si>
  <si>
    <t>E64</t>
  </si>
  <si>
    <t>E65</t>
  </si>
  <si>
    <t>E66</t>
  </si>
  <si>
    <t>E67</t>
  </si>
  <si>
    <t>E68</t>
  </si>
  <si>
    <t>E69</t>
  </si>
  <si>
    <t>E70</t>
  </si>
  <si>
    <t>E71</t>
  </si>
  <si>
    <t>E72</t>
  </si>
  <si>
    <t>E73</t>
  </si>
  <si>
    <t>E74</t>
  </si>
  <si>
    <t>E75</t>
  </si>
  <si>
    <t>E76</t>
  </si>
  <si>
    <t>E77</t>
  </si>
  <si>
    <t>E78</t>
  </si>
  <si>
    <t>E79</t>
  </si>
  <si>
    <t>E80</t>
  </si>
  <si>
    <t>E81</t>
  </si>
  <si>
    <t>E82</t>
  </si>
  <si>
    <t>E83</t>
  </si>
  <si>
    <t>E84</t>
  </si>
  <si>
    <t>E85</t>
  </si>
  <si>
    <t>E86</t>
  </si>
  <si>
    <t>E87</t>
  </si>
  <si>
    <t>E88</t>
  </si>
  <si>
    <t>E89</t>
  </si>
  <si>
    <t>E90</t>
  </si>
  <si>
    <t>E91</t>
  </si>
  <si>
    <t>E92</t>
  </si>
  <si>
    <t>E93</t>
  </si>
  <si>
    <t>E94</t>
  </si>
  <si>
    <t>E95</t>
  </si>
  <si>
    <t>E96</t>
  </si>
  <si>
    <t>E97</t>
  </si>
  <si>
    <t>E98</t>
  </si>
  <si>
    <t>E99</t>
  </si>
  <si>
    <t>E100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</si>
  <si>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</si>
  <si>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</si>
  <si>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</si>
  <si>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</si>
  <si>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</si>
  <si>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</si>
  <si>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</si>
  <si>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</si>
  <si>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</si>
  <si>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E110</t>
  </si>
  <si>
    <t>E111</t>
  </si>
  <si>
    <t>E112</t>
  </si>
  <si>
    <t>E113</t>
  </si>
  <si>
    <t>E114</t>
  </si>
  <si>
    <t>E115</t>
  </si>
  <si>
    <t>E116</t>
  </si>
  <si>
    <t>E117</t>
  </si>
  <si>
    <t>E118</t>
  </si>
  <si>
    <t>E119</t>
  </si>
  <si>
    <t>E120</t>
  </si>
  <si>
    <t>E121</t>
  </si>
  <si>
    <t>E122</t>
  </si>
  <si>
    <t>E123</t>
  </si>
  <si>
    <t>E124</t>
  </si>
  <si>
    <t>E125</t>
  </si>
  <si>
    <t>E126</t>
  </si>
  <si>
    <t>E127</t>
  </si>
  <si>
    <t>E128</t>
  </si>
  <si>
    <t>E129</t>
  </si>
  <si>
    <t>E130</t>
  </si>
  <si>
    <t>E131</t>
  </si>
  <si>
    <t>E132</t>
  </si>
  <si>
    <t>E133</t>
  </si>
  <si>
    <t>E134</t>
  </si>
  <si>
    <t>E135</t>
  </si>
  <si>
    <t>E136</t>
  </si>
  <si>
    <t>E137</t>
  </si>
  <si>
    <t>E138</t>
  </si>
  <si>
    <t>E139</t>
  </si>
  <si>
    <t>E140</t>
  </si>
  <si>
    <t>E141</t>
  </si>
  <si>
    <t>E142</t>
  </si>
  <si>
    <t>E143</t>
  </si>
  <si>
    <t>E144</t>
  </si>
  <si>
    <t>E145</t>
  </si>
  <si>
    <t>E146</t>
  </si>
  <si>
    <t>E147</t>
  </si>
  <si>
    <t>E148</t>
  </si>
  <si>
    <t>E149</t>
  </si>
  <si>
    <t>E150</t>
  </si>
  <si>
    <t>E151</t>
  </si>
  <si>
    <t>E152</t>
  </si>
  <si>
    <t>E153</t>
  </si>
  <si>
    <t>E154</t>
  </si>
  <si>
    <t>E155</t>
  </si>
  <si>
    <t>E156</t>
  </si>
  <si>
    <t>E157</t>
  </si>
  <si>
    <t>E158</t>
  </si>
  <si>
    <t>E159</t>
  </si>
  <si>
    <t>E160</t>
  </si>
  <si>
    <t>E161</t>
  </si>
  <si>
    <t>E162</t>
  </si>
  <si>
    <t>E163</t>
  </si>
  <si>
    <t>E164</t>
  </si>
  <si>
    <t>E165</t>
  </si>
  <si>
    <t>E166</t>
  </si>
  <si>
    <t>E167</t>
  </si>
  <si>
    <t>E168</t>
  </si>
  <si>
    <t>E169</t>
  </si>
  <si>
    <t>E170</t>
  </si>
  <si>
    <t>E171</t>
  </si>
  <si>
    <t>E172</t>
  </si>
  <si>
    <t>E173</t>
  </si>
  <si>
    <t>E174</t>
  </si>
  <si>
    <t>E175</t>
  </si>
  <si>
    <t>E176</t>
  </si>
  <si>
    <t>E177</t>
  </si>
  <si>
    <t>E178</t>
  </si>
  <si>
    <t>E179</t>
  </si>
  <si>
    <t>E180</t>
  </si>
  <si>
    <t>E181</t>
  </si>
  <si>
    <t>E182</t>
  </si>
  <si>
    <t>E183</t>
  </si>
  <si>
    <t>E184</t>
  </si>
  <si>
    <t>E185</t>
  </si>
  <si>
    <t>E186</t>
  </si>
  <si>
    <t>E187</t>
  </si>
  <si>
    <t>E188</t>
  </si>
  <si>
    <t>E189</t>
  </si>
  <si>
    <t>E190</t>
  </si>
  <si>
    <t>E191</t>
  </si>
  <si>
    <t>E192</t>
  </si>
  <si>
    <t>E193</t>
  </si>
  <si>
    <t>E194</t>
  </si>
  <si>
    <t>E195</t>
  </si>
  <si>
    <t>E196</t>
  </si>
  <si>
    <t>úpravy a konfigurace dle přání zákazníka v rozsahu max. 25h</t>
  </si>
  <si>
    <t>D+M 75" televize SMART LED, 4K ultra HD, DVB-T2, H.265/HEVC, HDMI, USB, WIFI, párování s mobilním zařízením, web prohlížeč, přehrávání 360°videa, repro, třída min A+ (vč. instalační sady na stěnu - pozice viz výkres D1.6-03)</t>
  </si>
  <si>
    <t>D+M Směrovatelné osvětlení exteriér zabudováno v opěrných stěnách - světlomet venkovní reflektor těleso hliník barva černá antracit pro výbojku 35W, G8,5 230V, IP67 čtvercové, nastavitelné polohy sklonu optiky, skleněný difuzor</t>
  </si>
  <si>
    <t>E197</t>
  </si>
  <si>
    <t>E198</t>
  </si>
  <si>
    <t>E199</t>
  </si>
  <si>
    <t>E200</t>
  </si>
  <si>
    <t>E201</t>
  </si>
  <si>
    <t>E202</t>
  </si>
  <si>
    <t>E203</t>
  </si>
  <si>
    <t>E204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</si>
</sst>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45">
    <font>
      <sz val="10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Helv"/>
      <family val="2"/>
    </font>
    <font>
      <b/>
      <sz val="8"/>
      <name val="Swis721 Blk BT"/>
      <family val="2"/>
    </font>
    <font>
      <sz val="8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u val="single"/>
      <sz val="8"/>
      <color indexed="12"/>
      <name val="Arial"/>
      <family val="2"/>
    </font>
    <font>
      <sz val="10"/>
      <name val="HelveticaNarrowE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i/>
      <sz val="14"/>
      <name val="Arial CE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i/>
      <sz val="8"/>
      <name val="Arial CE"/>
      <family val="2"/>
    </font>
    <font>
      <b/>
      <i/>
      <sz val="12"/>
      <name val="Arial CE"/>
      <family val="2"/>
    </font>
    <font>
      <b/>
      <sz val="14"/>
      <name val="Arial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2"/>
    </font>
    <font>
      <sz val="9"/>
      <name val="Helv"/>
      <family val="2"/>
    </font>
  </fonts>
  <fills count="1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double"/>
    </border>
    <border>
      <left/>
      <right/>
      <top style="thin"/>
      <bottom style="medium"/>
    </border>
    <border>
      <left/>
      <right/>
      <top/>
      <bottom style="thin"/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1" applyNumberFormat="0" applyFill="0" applyAlignment="0" applyProtection="0"/>
    <xf numFmtId="0" fontId="12" fillId="0" borderId="0" applyNumberFormat="0" applyFill="0" applyBorder="0">
      <alignment/>
      <protection locked="0"/>
    </xf>
    <xf numFmtId="0" fontId="30" fillId="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2" fontId="13" fillId="0" borderId="0" applyAlignment="0">
      <protection/>
    </xf>
    <xf numFmtId="0" fontId="0" fillId="0" borderId="0">
      <alignment/>
      <protection/>
    </xf>
    <xf numFmtId="0" fontId="0" fillId="4" borderId="6" applyNumberFormat="0" applyFont="0" applyAlignment="0" applyProtection="0"/>
    <xf numFmtId="0" fontId="36" fillId="0" borderId="7" applyNumberFormat="0" applyFill="0" applyAlignment="0" applyProtection="0"/>
    <xf numFmtId="0" fontId="37" fillId="5" borderId="0" applyNumberFormat="0" applyBorder="0" applyAlignment="0" applyProtection="0"/>
    <xf numFmtId="0" fontId="7" fillId="0" borderId="0">
      <alignment/>
      <protection/>
    </xf>
    <xf numFmtId="0" fontId="38" fillId="0" borderId="0" applyNumberFormat="0" applyFill="0" applyBorder="0" applyAlignment="0" applyProtection="0"/>
    <xf numFmtId="0" fontId="39" fillId="3" borderId="8" applyNumberFormat="0" applyAlignment="0" applyProtection="0"/>
    <xf numFmtId="0" fontId="40" fillId="6" borderId="8" applyNumberFormat="0" applyAlignment="0" applyProtection="0"/>
    <xf numFmtId="0" fontId="41" fillId="6" borderId="9" applyNumberFormat="0" applyAlignment="0" applyProtection="0"/>
    <xf numFmtId="0" fontId="42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</cellStyleXfs>
  <cellXfs count="84"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/>
    <xf numFmtId="0" fontId="2" fillId="0" borderId="0" xfId="0" applyFont="1" applyBorder="1"/>
    <xf numFmtId="164" fontId="2" fillId="0" borderId="0" xfId="0" applyNumberFormat="1" applyFont="1" applyBorder="1" applyAlignment="1">
      <alignment horizontal="right"/>
    </xf>
    <xf numFmtId="0" fontId="9" fillId="0" borderId="10" xfId="0" applyFont="1" applyBorder="1"/>
    <xf numFmtId="0" fontId="7" fillId="0" borderId="0" xfId="0" applyFont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14" fillId="0" borderId="0" xfId="0" applyFont="1"/>
    <xf numFmtId="0" fontId="0" fillId="0" borderId="0" xfId="30">
      <alignment/>
      <protection/>
    </xf>
    <xf numFmtId="0" fontId="6" fillId="0" borderId="0" xfId="30" applyFont="1" applyAlignment="1">
      <alignment horizontal="right"/>
      <protection/>
    </xf>
    <xf numFmtId="0" fontId="6" fillId="0" borderId="0" xfId="30" applyFont="1">
      <alignment/>
      <protection/>
    </xf>
    <xf numFmtId="0" fontId="18" fillId="0" borderId="0" xfId="0" applyFont="1"/>
    <xf numFmtId="0" fontId="3" fillId="0" borderId="0" xfId="30" applyFont="1">
      <alignment/>
      <protection/>
    </xf>
    <xf numFmtId="0" fontId="19" fillId="0" borderId="0" xfId="0" applyFont="1"/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0" xfId="30" applyFont="1">
      <alignment/>
      <protection/>
    </xf>
    <xf numFmtId="0" fontId="0" fillId="0" borderId="0" xfId="0" applyFont="1"/>
    <xf numFmtId="0" fontId="22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0" fillId="12" borderId="0" xfId="0" applyFill="1"/>
    <xf numFmtId="0" fontId="7" fillId="0" borderId="10" xfId="0" applyFont="1" applyFill="1" applyBorder="1"/>
    <xf numFmtId="0" fontId="18" fillId="0" borderId="0" xfId="30" applyFont="1">
      <alignment/>
      <protection/>
    </xf>
    <xf numFmtId="0" fontId="3" fillId="0" borderId="0" xfId="0" applyFont="1"/>
    <xf numFmtId="0" fontId="25" fillId="0" borderId="0" xfId="0" applyFont="1"/>
    <xf numFmtId="164" fontId="25" fillId="0" borderId="0" xfId="0" applyNumberFormat="1" applyFont="1" applyAlignment="1">
      <alignment horizontal="right"/>
    </xf>
    <xf numFmtId="0" fontId="9" fillId="0" borderId="0" xfId="0" applyFont="1"/>
    <xf numFmtId="0" fontId="0" fillId="0" borderId="11" xfId="0" applyBorder="1"/>
    <xf numFmtId="0" fontId="3" fillId="0" borderId="0" xfId="30" applyFont="1">
      <alignment/>
      <protection/>
    </xf>
    <xf numFmtId="0" fontId="0" fillId="0" borderId="0" xfId="30" applyFont="1" applyAlignment="1">
      <alignment horizontal="right"/>
      <protection/>
    </xf>
    <xf numFmtId="0" fontId="22" fillId="0" borderId="0" xfId="0" applyFont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11" fillId="0" borderId="0" xfId="21" applyFont="1" applyBorder="1" applyAlignment="1" applyProtection="1">
      <alignment/>
      <protection/>
    </xf>
    <xf numFmtId="0" fontId="9" fillId="0" borderId="0" xfId="0" applyFont="1" applyBorder="1"/>
    <xf numFmtId="0" fontId="16" fillId="12" borderId="0" xfId="0" applyFont="1" applyFill="1"/>
    <xf numFmtId="0" fontId="17" fillId="12" borderId="0" xfId="30" applyFont="1" applyFill="1" applyAlignment="1">
      <alignment/>
      <protection/>
    </xf>
    <xf numFmtId="0" fontId="6" fillId="12" borderId="0" xfId="30" applyFont="1" applyFill="1">
      <alignment/>
      <protection/>
    </xf>
    <xf numFmtId="0" fontId="21" fillId="0" borderId="0" xfId="30" applyFont="1">
      <alignment/>
      <protection/>
    </xf>
    <xf numFmtId="0" fontId="3" fillId="0" borderId="0" xfId="0" applyFont="1"/>
    <xf numFmtId="0" fontId="3" fillId="0" borderId="11" xfId="0" applyFont="1" applyBorder="1"/>
    <xf numFmtId="0" fontId="25" fillId="0" borderId="11" xfId="0" applyFont="1" applyBorder="1"/>
    <xf numFmtId="164" fontId="25" fillId="0" borderId="11" xfId="0" applyNumberFormat="1" applyFont="1" applyBorder="1" applyAlignment="1">
      <alignment horizontal="right"/>
    </xf>
    <xf numFmtId="0" fontId="26" fillId="12" borderId="12" xfId="30" applyFont="1" applyFill="1" applyBorder="1" applyAlignment="1">
      <alignment vertical="center"/>
      <protection/>
    </xf>
    <xf numFmtId="0" fontId="0" fillId="12" borderId="12" xfId="0" applyFill="1" applyBorder="1"/>
    <xf numFmtId="165" fontId="27" fillId="12" borderId="12" xfId="0" applyNumberFormat="1" applyFont="1" applyFill="1" applyBorder="1" applyAlignment="1">
      <alignment horizontal="right"/>
    </xf>
    <xf numFmtId="0" fontId="21" fillId="0" borderId="0" xfId="0" applyFont="1" applyBorder="1"/>
    <xf numFmtId="164" fontId="21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43" fillId="0" borderId="13" xfId="0" applyFont="1" applyBorder="1"/>
    <xf numFmtId="0" fontId="44" fillId="0" borderId="13" xfId="0" applyFont="1" applyBorder="1"/>
    <xf numFmtId="0" fontId="4" fillId="0" borderId="13" xfId="0" applyFont="1" applyBorder="1"/>
    <xf numFmtId="164" fontId="43" fillId="0" borderId="13" xfId="0" applyNumberFormat="1" applyFont="1" applyBorder="1" applyAlignment="1">
      <alignment horizontal="right"/>
    </xf>
    <xf numFmtId="0" fontId="4" fillId="13" borderId="0" xfId="0" applyFont="1" applyFill="1"/>
    <xf numFmtId="0" fontId="43" fillId="13" borderId="0" xfId="0" applyFont="1" applyFill="1"/>
    <xf numFmtId="0" fontId="21" fillId="0" borderId="0" xfId="0" applyFont="1" applyBorder="1"/>
    <xf numFmtId="0" fontId="21" fillId="0" borderId="14" xfId="0" applyFont="1" applyBorder="1"/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right"/>
    </xf>
    <xf numFmtId="0" fontId="4" fillId="0" borderId="0" xfId="0" applyNumberFormat="1" applyFont="1" applyBorder="1"/>
    <xf numFmtId="0" fontId="43" fillId="0" borderId="11" xfId="0" applyFont="1" applyBorder="1"/>
    <xf numFmtId="0" fontId="4" fillId="0" borderId="11" xfId="0" applyNumberFormat="1" applyFont="1" applyBorder="1"/>
    <xf numFmtId="164" fontId="43" fillId="13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6" fillId="0" borderId="0" xfId="30" applyFont="1" applyAlignment="1">
      <alignment horizontal="left"/>
      <protection/>
    </xf>
    <xf numFmtId="164" fontId="21" fillId="14" borderId="0" xfId="0" applyNumberFormat="1" applyFont="1" applyFill="1" applyAlignment="1">
      <alignment horizontal="right"/>
    </xf>
    <xf numFmtId="0" fontId="8" fillId="0" borderId="0" xfId="0" applyFont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24" fillId="0" borderId="0" xfId="0" applyFont="1" applyFill="1" applyAlignment="1">
      <alignment horizontal="left" wrapText="1" indent="2"/>
    </xf>
    <xf numFmtId="0" fontId="11" fillId="0" borderId="0" xfId="21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5" fillId="12" borderId="0" xfId="0" applyFont="1" applyFill="1" applyAlignment="1">
      <alignment horizontal="center"/>
    </xf>
    <xf numFmtId="0" fontId="15" fillId="12" borderId="0" xfId="0" applyFont="1" applyFill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lkem" xfId="20"/>
    <cellStyle name="Hypertextový odkaz" xfId="21"/>
    <cellStyle name="Kontrolní buňka" xfId="22"/>
    <cellStyle name="Nadpis 1" xfId="23"/>
    <cellStyle name="Nadpis 2" xfId="24"/>
    <cellStyle name="Nadpis 3" xfId="25"/>
    <cellStyle name="Nadpis 4" xfId="26"/>
    <cellStyle name="Název" xfId="27"/>
    <cellStyle name="Neutrální" xfId="28"/>
    <cellStyle name="Normal_CENNW" xfId="29"/>
    <cellStyle name="normální_List1" xfId="30"/>
    <cellStyle name="Poznámka" xfId="31"/>
    <cellStyle name="Propojená buňka" xfId="32"/>
    <cellStyle name="Správně" xfId="33"/>
    <cellStyle name="Styl 1" xfId="34"/>
    <cellStyle name="Text upozornění" xfId="35"/>
    <cellStyle name="Vstup" xfId="36"/>
    <cellStyle name="Výpočet" xfId="37"/>
    <cellStyle name="Výstup" xfId="38"/>
    <cellStyle name="Vysvětlující text" xfId="39"/>
    <cellStyle name="Zvýraznění 1" xfId="40"/>
    <cellStyle name="Zvýraznění 2" xfId="41"/>
    <cellStyle name="Zvýraznění 3" xfId="42"/>
    <cellStyle name="Zvýraznění 4" xfId="43"/>
    <cellStyle name="Zvýraznění 5" xfId="44"/>
    <cellStyle name="Zvýraznění 6" xfId="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8</xdr:row>
      <xdr:rowOff>161925</xdr:rowOff>
    </xdr:to>
    <xdr:pic>
      <xdr:nvPicPr>
        <xdr:cNvPr id="1061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6676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tegory.cz/" TargetMode="External" /><Relationship Id="rId2" Type="http://schemas.openxmlformats.org/officeDocument/2006/relationships/hyperlink" Target="http://www.category.cz/" TargetMode="External" /><Relationship Id="rId3" Type="http://schemas.openxmlformats.org/officeDocument/2006/relationships/hyperlink" Target="http://www.category.cz/" TargetMode="External" /><Relationship Id="rId4" Type="http://schemas.openxmlformats.org/officeDocument/2006/relationships/hyperlink" Target="http://www.category.cz/" TargetMode="External" /><Relationship Id="rId5" Type="http://schemas.openxmlformats.org/officeDocument/2006/relationships/hyperlink" Target="http://www.category.cz/" TargetMode="External" /><Relationship Id="rId6" Type="http://schemas.openxmlformats.org/officeDocument/2006/relationships/hyperlink" Target="http://www.category.cz/" TargetMode="External" /><Relationship Id="rId7" Type="http://schemas.openxmlformats.org/officeDocument/2006/relationships/hyperlink" Target="http://www.category.cz/" TargetMode="External" /><Relationship Id="rId8" Type="http://schemas.openxmlformats.org/officeDocument/2006/relationships/hyperlink" Target="http://www.category.cz/" TargetMode="External" /><Relationship Id="rId9" Type="http://schemas.openxmlformats.org/officeDocument/2006/relationships/hyperlink" Target="http://www.category.cz/" TargetMode="External" /><Relationship Id="rId10" Type="http://schemas.openxmlformats.org/officeDocument/2006/relationships/hyperlink" Target="http://www.category.cz/" TargetMode="External" /><Relationship Id="rId11" Type="http://schemas.openxmlformats.org/officeDocument/2006/relationships/hyperlink" Target="http://www.category.cz/" TargetMode="External" /><Relationship Id="rId12" Type="http://schemas.openxmlformats.org/officeDocument/2006/relationships/hyperlink" Target="http://www.category.cz/" TargetMode="External" /><Relationship Id="rId13" Type="http://schemas.openxmlformats.org/officeDocument/2006/relationships/hyperlink" Target="http://www.category.cz/" TargetMode="External" /><Relationship Id="rId14" Type="http://schemas.openxmlformats.org/officeDocument/2006/relationships/hyperlink" Target="mailto:jiri.karkoska@category.cz" TargetMode="External" /><Relationship Id="rId15" Type="http://schemas.openxmlformats.org/officeDocument/2006/relationships/hyperlink" Target="http://www.category.cz/" TargetMode="External" /><Relationship Id="rId16" Type="http://schemas.openxmlformats.org/officeDocument/2006/relationships/hyperlink" Target="http://www.category.cz/" TargetMode="External" /><Relationship Id="rId17" Type="http://schemas.openxmlformats.org/officeDocument/2006/relationships/hyperlink" Target="http://www.category.cz/" TargetMode="External" /><Relationship Id="rId18" Type="http://schemas.openxmlformats.org/officeDocument/2006/relationships/hyperlink" Target="http://www.category.cz/" TargetMode="External" /><Relationship Id="rId19" Type="http://schemas.openxmlformats.org/officeDocument/2006/relationships/hyperlink" Target="mailto:jiri.karkoska@category.cz" TargetMode="External" /><Relationship Id="rId20" Type="http://schemas.openxmlformats.org/officeDocument/2006/relationships/hyperlink" Target="http://www.category.cz/" TargetMode="External" /><Relationship Id="rId21" Type="http://schemas.openxmlformats.org/officeDocument/2006/relationships/hyperlink" Target="mailto:jiri.karkoska@category.cz" TargetMode="External" /><Relationship Id="rId22" Type="http://schemas.openxmlformats.org/officeDocument/2006/relationships/hyperlink" Target="http://www.category.cz/" TargetMode="External" /><Relationship Id="rId23" Type="http://schemas.openxmlformats.org/officeDocument/2006/relationships/hyperlink" Target="http://www.category.cz/" TargetMode="External" /><Relationship Id="rId24" Type="http://schemas.openxmlformats.org/officeDocument/2006/relationships/hyperlink" Target="mailto:jiri.karkoska@category.cz" TargetMode="External" /><Relationship Id="rId25" Type="http://schemas.openxmlformats.org/officeDocument/2006/relationships/hyperlink" Target="http://www.category.cz/" TargetMode="External" /><Relationship Id="rId26" Type="http://schemas.openxmlformats.org/officeDocument/2006/relationships/hyperlink" Target="mailto:jiri.karkoska@category.cz" TargetMode="External" /><Relationship Id="rId27" Type="http://schemas.openxmlformats.org/officeDocument/2006/relationships/hyperlink" Target="http://www.category.cz/" TargetMode="External" /><Relationship Id="rId28" Type="http://schemas.openxmlformats.org/officeDocument/2006/relationships/hyperlink" Target="mailto:jiri.karkoska@category.cz" TargetMode="External" /><Relationship Id="rId29" Type="http://schemas.openxmlformats.org/officeDocument/2006/relationships/hyperlink" Target="http://www.category.cz/" TargetMode="External" /><Relationship Id="rId30" Type="http://schemas.openxmlformats.org/officeDocument/2006/relationships/hyperlink" Target="http://www.category.cz/" TargetMode="External" /><Relationship Id="rId31" Type="http://schemas.openxmlformats.org/officeDocument/2006/relationships/hyperlink" Target="http://www.category.cz/" TargetMode="External" /><Relationship Id="rId32" Type="http://schemas.openxmlformats.org/officeDocument/2006/relationships/hyperlink" Target="http://www.category.cz/" TargetMode="External" /><Relationship Id="rId33" Type="http://schemas.openxmlformats.org/officeDocument/2006/relationships/hyperlink" Target="http://www.category.cz/" TargetMode="External" /><Relationship Id="rId34" Type="http://schemas.openxmlformats.org/officeDocument/2006/relationships/hyperlink" Target="http://www.category.cz/" TargetMode="External" /><Relationship Id="rId35" Type="http://schemas.openxmlformats.org/officeDocument/2006/relationships/hyperlink" Target="http://www.category.cz/" TargetMode="External" /><Relationship Id="rId36" Type="http://schemas.openxmlformats.org/officeDocument/2006/relationships/hyperlink" Target="http://www.category.cz/" TargetMode="External" /><Relationship Id="rId37" Type="http://schemas.openxmlformats.org/officeDocument/2006/relationships/hyperlink" Target="http://www.category.cz/" TargetMode="External" /><Relationship Id="rId38" Type="http://schemas.openxmlformats.org/officeDocument/2006/relationships/hyperlink" Target="http://www.category.cz/" TargetMode="External" /><Relationship Id="rId39" Type="http://schemas.openxmlformats.org/officeDocument/2006/relationships/hyperlink" Target="http://www.category.cz/" TargetMode="External" /><Relationship Id="rId40" Type="http://schemas.openxmlformats.org/officeDocument/2006/relationships/hyperlink" Target="mailto:jiri.karkoska@category.cz" TargetMode="External" /><Relationship Id="rId41" Type="http://schemas.openxmlformats.org/officeDocument/2006/relationships/hyperlink" Target="http://www.category.cz/" TargetMode="External" /><Relationship Id="rId42" Type="http://schemas.openxmlformats.org/officeDocument/2006/relationships/hyperlink" Target="mailto:jiri.karkoska@category.cz" TargetMode="External" /><Relationship Id="rId43" Type="http://schemas.openxmlformats.org/officeDocument/2006/relationships/hyperlink" Target="http://www.category.cz/" TargetMode="External" /><Relationship Id="rId44" Type="http://schemas.openxmlformats.org/officeDocument/2006/relationships/hyperlink" Target="mailto:jiri.karkoska@category.cz" TargetMode="External" /><Relationship Id="rId45" Type="http://schemas.openxmlformats.org/officeDocument/2006/relationships/hyperlink" Target="http://www.category.cz/" TargetMode="External" /><Relationship Id="rId46" Type="http://schemas.openxmlformats.org/officeDocument/2006/relationships/hyperlink" Target="http://www.category.cz/" TargetMode="External" /><Relationship Id="rId47" Type="http://schemas.openxmlformats.org/officeDocument/2006/relationships/hyperlink" Target="http://www.category.cz/" TargetMode="External" /><Relationship Id="rId48" Type="http://schemas.openxmlformats.org/officeDocument/2006/relationships/hyperlink" Target="http://www.category.cz/" TargetMode="External" /><Relationship Id="rId49" Type="http://schemas.openxmlformats.org/officeDocument/2006/relationships/hyperlink" Target="http://www.category.cz/" TargetMode="External" /><Relationship Id="rId50" Type="http://schemas.openxmlformats.org/officeDocument/2006/relationships/hyperlink" Target="mailto:jiri.karkoska@category.cz" TargetMode="External" /><Relationship Id="rId51" Type="http://schemas.openxmlformats.org/officeDocument/2006/relationships/hyperlink" Target="http://www.category.cz/" TargetMode="External" /><Relationship Id="rId52" Type="http://schemas.openxmlformats.org/officeDocument/2006/relationships/hyperlink" Target="mailto:jiri.karkoska@category.cz" TargetMode="External" /><Relationship Id="rId53" Type="http://schemas.openxmlformats.org/officeDocument/2006/relationships/hyperlink" Target="http://www.category.cz/" TargetMode="External" /><Relationship Id="rId54" Type="http://schemas.openxmlformats.org/officeDocument/2006/relationships/hyperlink" Target="mailto:jiri.karkoska@category.cz" TargetMode="External" /><Relationship Id="rId55" Type="http://schemas.openxmlformats.org/officeDocument/2006/relationships/hyperlink" Target="http://www.category.cz/" TargetMode="External" /><Relationship Id="rId56" Type="http://schemas.openxmlformats.org/officeDocument/2006/relationships/hyperlink" Target="http://www.category.cz/" TargetMode="External" /><Relationship Id="rId57" Type="http://schemas.openxmlformats.org/officeDocument/2006/relationships/hyperlink" Target="mailto:jiri.karkoska@category.cz" TargetMode="External" /><Relationship Id="rId58" Type="http://schemas.openxmlformats.org/officeDocument/2006/relationships/hyperlink" Target="http://www.category.cz/" TargetMode="External" /><Relationship Id="rId59" Type="http://schemas.openxmlformats.org/officeDocument/2006/relationships/hyperlink" Target="http://www.category.cz/" TargetMode="External" /><Relationship Id="rId60" Type="http://schemas.openxmlformats.org/officeDocument/2006/relationships/hyperlink" Target="http://www.category.cz/" TargetMode="External" /><Relationship Id="rId61" Type="http://schemas.openxmlformats.org/officeDocument/2006/relationships/hyperlink" Target="http://www.category.cz/" TargetMode="External" /><Relationship Id="rId62" Type="http://schemas.openxmlformats.org/officeDocument/2006/relationships/hyperlink" Target="mailto:jiri.karkoska@category.cz" TargetMode="External" /><Relationship Id="rId63" Type="http://schemas.openxmlformats.org/officeDocument/2006/relationships/hyperlink" Target="http://www.category.cz/" TargetMode="External" /><Relationship Id="rId64" Type="http://schemas.openxmlformats.org/officeDocument/2006/relationships/hyperlink" Target="mailto:jiri.karkoska@category.cz" TargetMode="External" /><Relationship Id="rId65" Type="http://schemas.openxmlformats.org/officeDocument/2006/relationships/hyperlink" Target="http://www.category.cz/" TargetMode="External" /><Relationship Id="rId66" Type="http://schemas.openxmlformats.org/officeDocument/2006/relationships/hyperlink" Target="http://www.category.cz/" TargetMode="External" /><Relationship Id="rId67" Type="http://schemas.openxmlformats.org/officeDocument/2006/relationships/hyperlink" Target="http://www.category.cz/" TargetMode="External" /><Relationship Id="rId68" Type="http://schemas.openxmlformats.org/officeDocument/2006/relationships/hyperlink" Target="http://www.category.cz/" TargetMode="External" /><Relationship Id="rId69" Type="http://schemas.openxmlformats.org/officeDocument/2006/relationships/hyperlink" Target="http://www.category.cz/" TargetMode="External" /><Relationship Id="rId70" Type="http://schemas.openxmlformats.org/officeDocument/2006/relationships/hyperlink" Target="mailto:jiri.karkoska@category.cz" TargetMode="External" /><Relationship Id="rId71" Type="http://schemas.openxmlformats.org/officeDocument/2006/relationships/hyperlink" Target="http://www.category.cz/" TargetMode="External" /><Relationship Id="rId72" Type="http://schemas.openxmlformats.org/officeDocument/2006/relationships/hyperlink" Target="mailto:jiri.karkoska@category.cz" TargetMode="External" /><Relationship Id="rId73" Type="http://schemas.openxmlformats.org/officeDocument/2006/relationships/hyperlink" Target="http://www.category.cz/" TargetMode="External" /><Relationship Id="rId74" Type="http://schemas.openxmlformats.org/officeDocument/2006/relationships/hyperlink" Target="http://www.category.cz/" TargetMode="External" /><Relationship Id="rId75" Type="http://schemas.openxmlformats.org/officeDocument/2006/relationships/hyperlink" Target="http://www.category.cz/" TargetMode="External" /><Relationship Id="rId76" Type="http://schemas.openxmlformats.org/officeDocument/2006/relationships/hyperlink" Target="http://www.category.cz/" TargetMode="External" /><Relationship Id="rId77" Type="http://schemas.openxmlformats.org/officeDocument/2006/relationships/hyperlink" Target="http://www.category.cz/" TargetMode="External" /><Relationship Id="rId78" Type="http://schemas.openxmlformats.org/officeDocument/2006/relationships/hyperlink" Target="http://www.category.cz/" TargetMode="External" /><Relationship Id="rId79" Type="http://schemas.openxmlformats.org/officeDocument/2006/relationships/hyperlink" Target="http://www.category.cz/" TargetMode="External" /><Relationship Id="rId80" Type="http://schemas.openxmlformats.org/officeDocument/2006/relationships/hyperlink" Target="http://www.category.cz/" TargetMode="External" /><Relationship Id="rId81" Type="http://schemas.openxmlformats.org/officeDocument/2006/relationships/hyperlink" Target="mailto:jiri.karkoska@category.cz" TargetMode="External" /><Relationship Id="rId82" Type="http://schemas.openxmlformats.org/officeDocument/2006/relationships/hyperlink" Target="http://www.category.cz/" TargetMode="External" /><Relationship Id="rId83" Type="http://schemas.openxmlformats.org/officeDocument/2006/relationships/hyperlink" Target="mailto:jiri.karkoska@category.cz" TargetMode="External" /><Relationship Id="rId84" Type="http://schemas.openxmlformats.org/officeDocument/2006/relationships/hyperlink" Target="http://www.category.cz/" TargetMode="External" /><Relationship Id="rId85" Type="http://schemas.openxmlformats.org/officeDocument/2006/relationships/hyperlink" Target="http://www.category.cz/" TargetMode="External" /><Relationship Id="rId86" Type="http://schemas.openxmlformats.org/officeDocument/2006/relationships/hyperlink" Target="mailto:jiri.karkoska@category.cz" TargetMode="External" /><Relationship Id="rId87" Type="http://schemas.openxmlformats.org/officeDocument/2006/relationships/hyperlink" Target="http://www.category.cz/" TargetMode="External" /><Relationship Id="rId88" Type="http://schemas.openxmlformats.org/officeDocument/2006/relationships/hyperlink" Target="http://www.category.cz/" TargetMode="External" /><Relationship Id="rId89" Type="http://schemas.openxmlformats.org/officeDocument/2006/relationships/hyperlink" Target="http://www.category.cz/" TargetMode="External" /><Relationship Id="rId90" Type="http://schemas.openxmlformats.org/officeDocument/2006/relationships/hyperlink" Target="http://www.category.cz/" TargetMode="External" /><Relationship Id="rId91" Type="http://schemas.openxmlformats.org/officeDocument/2006/relationships/hyperlink" Target="http://www.category.cz/" TargetMode="External" /><Relationship Id="rId92" Type="http://schemas.openxmlformats.org/officeDocument/2006/relationships/hyperlink" Target="http://www.category.cz/" TargetMode="External" /><Relationship Id="rId93" Type="http://schemas.openxmlformats.org/officeDocument/2006/relationships/hyperlink" Target="mailto:jiri.karkoska@category.cz" TargetMode="External" /><Relationship Id="rId94" Type="http://schemas.openxmlformats.org/officeDocument/2006/relationships/hyperlink" Target="http://www.category.cz/" TargetMode="External" /><Relationship Id="rId95" Type="http://schemas.openxmlformats.org/officeDocument/2006/relationships/hyperlink" Target="http://www.category.cz/" TargetMode="External" /><Relationship Id="rId96" Type="http://schemas.openxmlformats.org/officeDocument/2006/relationships/hyperlink" Target="http://www.category.cz/" TargetMode="External" /><Relationship Id="rId97" Type="http://schemas.openxmlformats.org/officeDocument/2006/relationships/hyperlink" Target="http://www.category.cz/" TargetMode="External" /><Relationship Id="rId98" Type="http://schemas.openxmlformats.org/officeDocument/2006/relationships/hyperlink" Target="http://www.category.cz/" TargetMode="External" /><Relationship Id="rId99" Type="http://schemas.openxmlformats.org/officeDocument/2006/relationships/drawing" Target="../drawings/drawing1.xml" /><Relationship Id="rId10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0"/>
  <sheetViews>
    <sheetView tabSelected="1" view="pageBreakPreview" zoomScaleSheetLayoutView="100" workbookViewId="0" topLeftCell="A166">
      <selection activeCell="B280" sqref="B280"/>
    </sheetView>
  </sheetViews>
  <sheetFormatPr defaultColWidth="9.00390625" defaultRowHeight="12.75"/>
  <cols>
    <col min="1" max="1" width="15.625" style="0" customWidth="1"/>
    <col min="2" max="2" width="35.75390625" style="0" customWidth="1"/>
    <col min="3" max="3" width="6.25390625" style="0" customWidth="1"/>
    <col min="4" max="4" width="3.375" style="0" bestFit="1" customWidth="1"/>
    <col min="5" max="5" width="18.75390625" style="0" customWidth="1"/>
    <col min="6" max="6" width="20.75390625" style="0" customWidth="1"/>
    <col min="7" max="7" width="4.25390625" style="0" customWidth="1"/>
  </cols>
  <sheetData>
    <row r="1" spans="1:6" ht="12.75">
      <c r="A1" s="35"/>
      <c r="B1" s="35"/>
      <c r="C1" s="35"/>
      <c r="D1" s="36"/>
      <c r="E1" s="76"/>
      <c r="F1" s="76"/>
    </row>
    <row r="2" spans="1:6" ht="12.75">
      <c r="A2" s="35"/>
      <c r="B2" s="35"/>
      <c r="C2" s="35"/>
      <c r="D2" s="4"/>
      <c r="E2" s="37"/>
      <c r="F2" s="38"/>
    </row>
    <row r="3" spans="1:6" ht="12.75">
      <c r="A3" s="35"/>
      <c r="B3" s="35"/>
      <c r="C3" s="35"/>
      <c r="D3" s="4"/>
      <c r="E3" s="37"/>
      <c r="F3" s="38"/>
    </row>
    <row r="4" spans="1:6" ht="12.75">
      <c r="A4" s="35"/>
      <c r="B4" s="35"/>
      <c r="C4" s="4"/>
      <c r="D4" s="4"/>
      <c r="E4" s="37"/>
      <c r="F4" s="38"/>
    </row>
    <row r="5" spans="1:6" ht="12.75">
      <c r="A5" s="35"/>
      <c r="B5" s="39"/>
      <c r="C5" s="4"/>
      <c r="D5" s="36"/>
      <c r="E5" s="40"/>
      <c r="F5" s="41"/>
    </row>
    <row r="6" spans="1:6" ht="12.75">
      <c r="A6" s="35"/>
      <c r="B6" s="35"/>
      <c r="C6" s="4"/>
      <c r="D6" s="36"/>
      <c r="E6" s="79"/>
      <c r="F6" s="79"/>
    </row>
    <row r="7" spans="1:6" ht="12.75">
      <c r="A7" s="35"/>
      <c r="B7" s="35"/>
      <c r="C7" s="4"/>
      <c r="D7" s="36"/>
      <c r="E7" s="80"/>
      <c r="F7" s="80"/>
    </row>
    <row r="8" spans="1:6" ht="12.75">
      <c r="A8" s="35"/>
      <c r="B8" s="35"/>
      <c r="C8" s="4"/>
      <c r="D8" s="36"/>
      <c r="E8" s="73"/>
      <c r="F8" s="73"/>
    </row>
    <row r="9" spans="1:6" ht="13.5" thickBot="1">
      <c r="A9" s="9"/>
      <c r="B9" s="25"/>
      <c r="C9" s="10"/>
      <c r="D9" s="10"/>
      <c r="E9" s="7"/>
      <c r="F9" s="7"/>
    </row>
    <row r="10" spans="1:2" ht="12.75">
      <c r="A10" s="2"/>
      <c r="B10" s="3"/>
    </row>
    <row r="11" spans="1:6" ht="20.25">
      <c r="A11" s="81" t="s">
        <v>16</v>
      </c>
      <c r="B11" s="81"/>
      <c r="C11" s="81"/>
      <c r="D11" s="81"/>
      <c r="E11" s="81"/>
      <c r="F11" s="81"/>
    </row>
    <row r="12" spans="1:2" ht="12.75">
      <c r="A12" s="2"/>
      <c r="B12" s="3"/>
    </row>
    <row r="13" spans="1:2" ht="15.75">
      <c r="A13" s="26" t="s">
        <v>12</v>
      </c>
      <c r="B13" s="16" t="s">
        <v>168</v>
      </c>
    </row>
    <row r="14" spans="1:6" ht="12.75">
      <c r="A14" s="13"/>
      <c r="B14" s="74" t="s">
        <v>169</v>
      </c>
      <c r="C14" s="14"/>
      <c r="D14" s="14"/>
      <c r="E14" s="14"/>
      <c r="F14" s="14"/>
    </row>
    <row r="15" spans="1:6" ht="15.75">
      <c r="A15" s="26"/>
      <c r="B15" s="27" t="s">
        <v>170</v>
      </c>
      <c r="D15" s="14"/>
      <c r="E15" s="14"/>
      <c r="F15" s="14"/>
    </row>
    <row r="16" spans="1:6" ht="12.75">
      <c r="A16" s="13"/>
      <c r="B16" s="33"/>
      <c r="C16" s="14"/>
      <c r="D16" s="14"/>
      <c r="E16" s="14"/>
      <c r="F16" s="14"/>
    </row>
    <row r="17" spans="1:6" ht="15.75">
      <c r="A17" s="15" t="s">
        <v>8</v>
      </c>
      <c r="B17" s="32" t="s">
        <v>18</v>
      </c>
      <c r="D17" s="14"/>
      <c r="E17" s="14"/>
      <c r="F17" s="14"/>
    </row>
    <row r="18" spans="1:6" ht="12.75">
      <c r="A18" s="13"/>
      <c r="B18" s="13"/>
      <c r="C18" s="14"/>
      <c r="D18" s="14"/>
      <c r="E18" s="14"/>
      <c r="F18" s="14"/>
    </row>
    <row r="19" spans="1:6" ht="15.75">
      <c r="A19" s="15" t="s">
        <v>9</v>
      </c>
      <c r="B19" s="16" t="s">
        <v>167</v>
      </c>
      <c r="D19" s="14"/>
      <c r="E19" s="20"/>
      <c r="F19" s="20"/>
    </row>
    <row r="20" spans="1:6" ht="12.75">
      <c r="A20" s="11"/>
      <c r="B20" s="20"/>
      <c r="C20" s="21"/>
      <c r="D20" s="14"/>
      <c r="E20" s="20"/>
      <c r="F20" s="20"/>
    </row>
    <row r="21" spans="1:6" ht="12.75">
      <c r="A21" s="11"/>
      <c r="B21" s="20"/>
      <c r="C21" s="21"/>
      <c r="D21" s="14"/>
      <c r="E21" s="14"/>
      <c r="F21" s="14"/>
    </row>
    <row r="22" spans="1:6" ht="12.75">
      <c r="A22" s="11" t="s">
        <v>7</v>
      </c>
      <c r="B22" s="18" t="s">
        <v>19</v>
      </c>
      <c r="D22" s="14"/>
      <c r="E22" s="14"/>
      <c r="F22" s="14"/>
    </row>
    <row r="23" spans="1:6" ht="12.75">
      <c r="A23" s="11"/>
      <c r="B23" s="18" t="s">
        <v>20</v>
      </c>
      <c r="D23" s="14"/>
      <c r="E23" s="14"/>
      <c r="F23" s="14"/>
    </row>
    <row r="24" spans="1:6" ht="12.75">
      <c r="A24" s="11"/>
      <c r="B24" s="18" t="s">
        <v>21</v>
      </c>
      <c r="D24" s="14"/>
      <c r="E24" s="14"/>
      <c r="F24" s="14"/>
    </row>
    <row r="25" spans="1:6" ht="12.75">
      <c r="A25" s="11"/>
      <c r="B25" s="18"/>
      <c r="C25" s="14"/>
      <c r="D25" s="14"/>
      <c r="E25" s="14"/>
      <c r="F25" s="14"/>
    </row>
    <row r="26" spans="1:6" ht="12.75">
      <c r="A26" s="17" t="s">
        <v>2</v>
      </c>
      <c r="B26" s="19" t="s">
        <v>22</v>
      </c>
      <c r="D26" s="8"/>
      <c r="E26" s="14"/>
      <c r="F26" s="14"/>
    </row>
    <row r="27" spans="1:5" ht="12.75">
      <c r="A27" s="17"/>
      <c r="B27" s="19" t="s">
        <v>23</v>
      </c>
      <c r="C27" s="19"/>
      <c r="E27" s="12"/>
    </row>
    <row r="28" spans="1:6" ht="12.75">
      <c r="A28" s="17"/>
      <c r="B28" s="19" t="s">
        <v>24</v>
      </c>
      <c r="C28" s="14"/>
      <c r="D28" s="14"/>
      <c r="E28" s="14"/>
      <c r="F28" s="14"/>
    </row>
    <row r="29" spans="1:6" ht="12.75">
      <c r="A29" s="17"/>
      <c r="B29" s="19"/>
      <c r="C29" s="14"/>
      <c r="D29" s="14"/>
      <c r="E29" s="14"/>
      <c r="F29" s="14"/>
    </row>
    <row r="30" spans="1:6" ht="12.75">
      <c r="A30" s="17" t="s">
        <v>17</v>
      </c>
      <c r="B30" s="22" t="s">
        <v>25</v>
      </c>
      <c r="D30" s="8"/>
      <c r="E30" s="14"/>
      <c r="F30" s="14"/>
    </row>
    <row r="31" spans="1:6" ht="12.75">
      <c r="A31" s="17"/>
      <c r="B31" s="22"/>
      <c r="D31" s="14"/>
      <c r="E31" s="14"/>
      <c r="F31" s="14"/>
    </row>
    <row r="32" spans="1:6" ht="12.75">
      <c r="A32" s="17"/>
      <c r="B32" s="34"/>
      <c r="D32" s="14"/>
      <c r="E32" s="14"/>
      <c r="F32" s="14"/>
    </row>
    <row r="33" spans="1:6" ht="12.75">
      <c r="A33" s="17"/>
      <c r="B33" s="22"/>
      <c r="D33" s="14"/>
      <c r="E33" s="14"/>
      <c r="F33" s="14"/>
    </row>
    <row r="34" spans="1:6" ht="12.75">
      <c r="A34" s="17"/>
      <c r="B34" s="22"/>
      <c r="D34" s="14"/>
      <c r="E34" s="14"/>
      <c r="F34" s="14"/>
    </row>
    <row r="35" spans="1:6" ht="20.25">
      <c r="A35" s="82" t="s">
        <v>13</v>
      </c>
      <c r="B35" s="82"/>
      <c r="C35" s="82"/>
      <c r="D35" s="82"/>
      <c r="E35" s="82"/>
      <c r="F35" s="82"/>
    </row>
    <row r="36" spans="1:6" ht="12.75">
      <c r="A36" s="30"/>
      <c r="B36" s="22"/>
      <c r="D36" s="14"/>
      <c r="E36" s="14"/>
      <c r="F36" s="14"/>
    </row>
    <row r="37" spans="2:6" ht="15.75">
      <c r="B37" s="46" t="s">
        <v>18</v>
      </c>
      <c r="C37" s="28"/>
      <c r="D37" s="28"/>
      <c r="F37" s="29">
        <f>SUM(F52)</f>
        <v>0</v>
      </c>
    </row>
    <row r="38" spans="1:6" ht="15.75">
      <c r="A38" s="4"/>
      <c r="B38" s="47"/>
      <c r="C38" s="48"/>
      <c r="D38" s="48"/>
      <c r="E38" s="31"/>
      <c r="F38" s="49"/>
    </row>
    <row r="39" spans="1:6" ht="18.75" thickBot="1">
      <c r="A39" s="1"/>
      <c r="B39" s="50" t="s">
        <v>14</v>
      </c>
      <c r="C39" s="51"/>
      <c r="D39" s="51"/>
      <c r="E39" s="51"/>
      <c r="F39" s="52">
        <f>SUM(F37)</f>
        <v>0</v>
      </c>
    </row>
    <row r="40" ht="13.5" thickTop="1"/>
    <row r="41" ht="12.75">
      <c r="C41" s="8"/>
    </row>
    <row r="42" spans="1:6" ht="15">
      <c r="A42" s="4"/>
      <c r="B42" s="5"/>
      <c r="C42" s="4"/>
      <c r="D42" s="4"/>
      <c r="E42" s="4"/>
      <c r="F42" s="6"/>
    </row>
    <row r="44" spans="1:6" ht="12.75">
      <c r="A44" s="17"/>
      <c r="B44" s="22"/>
      <c r="D44" s="14"/>
      <c r="E44" s="14"/>
      <c r="F44" s="14"/>
    </row>
    <row r="45" spans="1:6" ht="12.75">
      <c r="A45" s="17"/>
      <c r="D45" s="14"/>
      <c r="E45" s="20" t="s">
        <v>11</v>
      </c>
      <c r="F45" s="20" t="s">
        <v>26</v>
      </c>
    </row>
    <row r="46" spans="1:6" ht="18.75">
      <c r="A46" s="42" t="s">
        <v>8</v>
      </c>
      <c r="B46" s="43" t="s">
        <v>18</v>
      </c>
      <c r="C46" s="24"/>
      <c r="D46" s="44"/>
      <c r="E46" s="24"/>
      <c r="F46" s="24"/>
    </row>
    <row r="47" spans="1:6" ht="12.75">
      <c r="A47" s="11"/>
      <c r="B47" s="83"/>
      <c r="C47" s="83"/>
      <c r="D47" s="83"/>
      <c r="E47" s="83"/>
      <c r="F47" s="83"/>
    </row>
    <row r="48" ht="12.75">
      <c r="A48" s="45"/>
    </row>
    <row r="49" spans="1:6" ht="15.75">
      <c r="A49" s="77" t="s">
        <v>10</v>
      </c>
      <c r="B49" s="77"/>
      <c r="C49" s="77"/>
      <c r="D49" s="77"/>
      <c r="E49" s="77"/>
      <c r="F49" s="77"/>
    </row>
    <row r="50" spans="1:6" ht="12.75">
      <c r="A50" s="53"/>
      <c r="B50" s="53" t="s">
        <v>27</v>
      </c>
      <c r="C50" s="53"/>
      <c r="D50" s="53"/>
      <c r="E50" s="53"/>
      <c r="F50" s="54">
        <f>SUM(F153)</f>
        <v>0</v>
      </c>
    </row>
    <row r="51" spans="1:6" ht="12.75">
      <c r="A51" s="53"/>
      <c r="B51" s="53" t="s">
        <v>28</v>
      </c>
      <c r="C51" s="53"/>
      <c r="D51" s="53"/>
      <c r="E51" s="53"/>
      <c r="F51" s="54">
        <f>SUM(F290)</f>
        <v>0</v>
      </c>
    </row>
    <row r="52" spans="1:6" ht="13.5" thickBot="1">
      <c r="A52" s="55"/>
      <c r="B52" s="56" t="s">
        <v>1</v>
      </c>
      <c r="C52" s="57"/>
      <c r="D52" s="57"/>
      <c r="E52" s="58"/>
      <c r="F52" s="59">
        <f>SUM(F50:F51)</f>
        <v>0</v>
      </c>
    </row>
    <row r="54" spans="1:6" ht="15.75">
      <c r="A54" s="77" t="s">
        <v>15</v>
      </c>
      <c r="B54" s="77"/>
      <c r="C54" s="77"/>
      <c r="D54" s="77"/>
      <c r="E54" s="77"/>
      <c r="F54" s="77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60"/>
      <c r="B56" s="61" t="s">
        <v>27</v>
      </c>
      <c r="C56" s="60"/>
      <c r="D56" s="60"/>
      <c r="E56" s="60"/>
      <c r="F56" s="60"/>
    </row>
    <row r="57" spans="1:6" ht="12.75">
      <c r="A57" s="62"/>
      <c r="B57" s="63" t="s">
        <v>3</v>
      </c>
      <c r="C57" s="64" t="s">
        <v>4</v>
      </c>
      <c r="D57" s="64" t="s">
        <v>5</v>
      </c>
      <c r="E57" s="65" t="s">
        <v>6</v>
      </c>
      <c r="F57" s="65" t="s">
        <v>0</v>
      </c>
    </row>
    <row r="58" spans="1:6" ht="12.75">
      <c r="A58" s="62"/>
      <c r="B58" s="66" t="s">
        <v>29</v>
      </c>
      <c r="C58" s="67"/>
      <c r="D58" s="67"/>
      <c r="E58" s="68"/>
      <c r="F58" s="68"/>
    </row>
    <row r="59" spans="1:6" ht="12.75">
      <c r="A59" s="62" t="s">
        <v>171</v>
      </c>
      <c r="B59" s="66" t="s">
        <v>30</v>
      </c>
      <c r="C59" s="67">
        <v>2</v>
      </c>
      <c r="D59" s="67" t="s">
        <v>31</v>
      </c>
      <c r="E59" s="75">
        <v>0</v>
      </c>
      <c r="F59" s="68">
        <f>PRODUCT(C59,E59)</f>
        <v>0</v>
      </c>
    </row>
    <row r="60" spans="1:6" ht="12.75">
      <c r="A60" s="62" t="s">
        <v>172</v>
      </c>
      <c r="B60" s="66" t="s">
        <v>32</v>
      </c>
      <c r="C60" s="67">
        <v>1</v>
      </c>
      <c r="D60" s="67" t="s">
        <v>31</v>
      </c>
      <c r="E60" s="75">
        <v>0</v>
      </c>
      <c r="F60" s="68">
        <f>PRODUCT(C60,E60)</f>
        <v>0</v>
      </c>
    </row>
    <row r="61" spans="1:6" ht="12.75">
      <c r="A61" s="62" t="s">
        <v>173</v>
      </c>
      <c r="B61" s="66" t="s">
        <v>33</v>
      </c>
      <c r="C61" s="67">
        <v>1</v>
      </c>
      <c r="D61" s="67" t="s">
        <v>31</v>
      </c>
      <c r="E61" s="75">
        <v>0</v>
      </c>
      <c r="F61" s="68">
        <f aca="true" t="shared" si="0" ref="F61:F121">PRODUCT(C61,E61)</f>
        <v>0</v>
      </c>
    </row>
    <row r="62" spans="1:6" ht="12.75">
      <c r="A62" s="62" t="s">
        <v>174</v>
      </c>
      <c r="B62" s="66" t="s">
        <v>34</v>
      </c>
      <c r="C62" s="67">
        <v>1</v>
      </c>
      <c r="D62" s="67" t="s">
        <v>31</v>
      </c>
      <c r="E62" s="75">
        <v>0</v>
      </c>
      <c r="F62" s="68">
        <f t="shared" si="0"/>
        <v>0</v>
      </c>
    </row>
    <row r="63" spans="1:6" ht="12.75">
      <c r="A63" s="62"/>
      <c r="B63" s="66"/>
      <c r="C63" s="67"/>
      <c r="D63" s="67"/>
      <c r="E63" s="68"/>
      <c r="F63" s="68"/>
    </row>
    <row r="64" spans="1:6" ht="12.75">
      <c r="A64" s="62"/>
      <c r="B64" s="66" t="s">
        <v>35</v>
      </c>
      <c r="C64" s="67"/>
      <c r="D64" s="67"/>
      <c r="E64" s="68"/>
      <c r="F64" s="68"/>
    </row>
    <row r="65" spans="1:6" ht="12.75">
      <c r="A65" s="62" t="s">
        <v>175</v>
      </c>
      <c r="B65" s="66" t="s">
        <v>36</v>
      </c>
      <c r="C65" s="67">
        <v>10</v>
      </c>
      <c r="D65" s="67" t="s">
        <v>31</v>
      </c>
      <c r="E65" s="75">
        <v>0</v>
      </c>
      <c r="F65" s="68">
        <f t="shared" si="0"/>
        <v>0</v>
      </c>
    </row>
    <row r="66" spans="1:6" ht="12.75">
      <c r="A66" s="62" t="s">
        <v>176</v>
      </c>
      <c r="B66" s="66" t="s">
        <v>37</v>
      </c>
      <c r="C66" s="67">
        <v>89</v>
      </c>
      <c r="D66" s="67" t="s">
        <v>38</v>
      </c>
      <c r="E66" s="75">
        <v>0</v>
      </c>
      <c r="F66" s="68">
        <f t="shared" si="0"/>
        <v>0</v>
      </c>
    </row>
    <row r="67" spans="1:6" ht="12.75">
      <c r="A67" s="62" t="s">
        <v>177</v>
      </c>
      <c r="B67" s="66" t="s">
        <v>39</v>
      </c>
      <c r="C67" s="67">
        <v>2</v>
      </c>
      <c r="D67" s="67" t="s">
        <v>31</v>
      </c>
      <c r="E67" s="75">
        <v>0</v>
      </c>
      <c r="F67" s="68">
        <f t="shared" si="0"/>
        <v>0</v>
      </c>
    </row>
    <row r="68" spans="1:6" ht="12.75">
      <c r="A68" s="62" t="s">
        <v>178</v>
      </c>
      <c r="B68" s="66" t="s">
        <v>40</v>
      </c>
      <c r="C68" s="67">
        <v>15</v>
      </c>
      <c r="D68" s="67" t="s">
        <v>31</v>
      </c>
      <c r="E68" s="75">
        <v>0</v>
      </c>
      <c r="F68" s="68">
        <f t="shared" si="0"/>
        <v>0</v>
      </c>
    </row>
    <row r="69" spans="1:6" ht="12.75">
      <c r="A69" s="62" t="s">
        <v>179</v>
      </c>
      <c r="B69" s="66" t="s">
        <v>41</v>
      </c>
      <c r="C69" s="67">
        <v>18</v>
      </c>
      <c r="D69" s="67" t="s">
        <v>31</v>
      </c>
      <c r="E69" s="75">
        <v>0</v>
      </c>
      <c r="F69" s="68">
        <f t="shared" si="0"/>
        <v>0</v>
      </c>
    </row>
    <row r="70" spans="1:6" ht="22.5">
      <c r="A70" s="62" t="s">
        <v>180</v>
      </c>
      <c r="B70" s="66" t="s">
        <v>42</v>
      </c>
      <c r="C70" s="67">
        <v>1</v>
      </c>
      <c r="D70" s="67" t="s">
        <v>31</v>
      </c>
      <c r="E70" s="75">
        <v>0</v>
      </c>
      <c r="F70" s="68">
        <f t="shared" si="0"/>
        <v>0</v>
      </c>
    </row>
    <row r="71" spans="1:6" ht="22.5">
      <c r="A71" s="62" t="s">
        <v>181</v>
      </c>
      <c r="B71" s="66" t="s">
        <v>43</v>
      </c>
      <c r="C71" s="67">
        <v>11</v>
      </c>
      <c r="D71" s="67" t="s">
        <v>31</v>
      </c>
      <c r="E71" s="75">
        <v>0</v>
      </c>
      <c r="F71" s="68">
        <f t="shared" si="0"/>
        <v>0</v>
      </c>
    </row>
    <row r="72" spans="1:6" ht="12.75">
      <c r="A72" s="62" t="s">
        <v>182</v>
      </c>
      <c r="B72" s="66" t="s">
        <v>44</v>
      </c>
      <c r="C72" s="67">
        <v>1</v>
      </c>
      <c r="D72" s="67" t="s">
        <v>45</v>
      </c>
      <c r="E72" s="75">
        <v>0</v>
      </c>
      <c r="F72" s="68">
        <f t="shared" si="0"/>
        <v>0</v>
      </c>
    </row>
    <row r="73" spans="1:6" ht="12.75">
      <c r="A73" s="62" t="s">
        <v>183</v>
      </c>
      <c r="B73" s="66" t="s">
        <v>46</v>
      </c>
      <c r="C73" s="67">
        <v>1</v>
      </c>
      <c r="D73" s="67" t="s">
        <v>45</v>
      </c>
      <c r="E73" s="75">
        <v>0</v>
      </c>
      <c r="F73" s="68">
        <f t="shared" si="0"/>
        <v>0</v>
      </c>
    </row>
    <row r="74" spans="1:6" ht="12.75">
      <c r="A74" s="62"/>
      <c r="B74" s="66"/>
      <c r="C74" s="67"/>
      <c r="D74" s="67"/>
      <c r="E74" s="68"/>
      <c r="F74" s="68"/>
    </row>
    <row r="75" spans="1:6" ht="12.75">
      <c r="A75" s="62"/>
      <c r="B75" s="66" t="s">
        <v>47</v>
      </c>
      <c r="C75" s="67"/>
      <c r="D75" s="67"/>
      <c r="E75" s="68"/>
      <c r="F75" s="68"/>
    </row>
    <row r="76" spans="1:6" ht="12.75">
      <c r="A76" s="62" t="s">
        <v>184</v>
      </c>
      <c r="B76" s="66" t="s">
        <v>48</v>
      </c>
      <c r="C76" s="67">
        <v>50</v>
      </c>
      <c r="D76" s="67" t="s">
        <v>38</v>
      </c>
      <c r="E76" s="75">
        <v>0</v>
      </c>
      <c r="F76" s="68">
        <f t="shared" si="0"/>
        <v>0</v>
      </c>
    </row>
    <row r="77" spans="1:6" ht="12.75">
      <c r="A77" s="62" t="s">
        <v>185</v>
      </c>
      <c r="B77" s="66" t="s">
        <v>49</v>
      </c>
      <c r="C77" s="67">
        <v>2</v>
      </c>
      <c r="D77" s="67" t="s">
        <v>31</v>
      </c>
      <c r="E77" s="75">
        <v>0</v>
      </c>
      <c r="F77" s="68">
        <f t="shared" si="0"/>
        <v>0</v>
      </c>
    </row>
    <row r="78" spans="1:6" ht="12.75">
      <c r="A78" s="62" t="s">
        <v>186</v>
      </c>
      <c r="B78" s="66" t="s">
        <v>50</v>
      </c>
      <c r="C78" s="67">
        <v>3</v>
      </c>
      <c r="D78" s="67" t="s">
        <v>31</v>
      </c>
      <c r="E78" s="75">
        <v>0</v>
      </c>
      <c r="F78" s="68">
        <f t="shared" si="0"/>
        <v>0</v>
      </c>
    </row>
    <row r="79" spans="1:6" ht="12.75">
      <c r="A79" s="62" t="s">
        <v>187</v>
      </c>
      <c r="B79" s="66" t="s">
        <v>51</v>
      </c>
      <c r="C79" s="67">
        <v>1</v>
      </c>
      <c r="D79" s="67" t="s">
        <v>45</v>
      </c>
      <c r="E79" s="75">
        <v>0</v>
      </c>
      <c r="F79" s="68">
        <f t="shared" si="0"/>
        <v>0</v>
      </c>
    </row>
    <row r="80" spans="1:6" ht="12.75">
      <c r="A80" s="62" t="s">
        <v>188</v>
      </c>
      <c r="B80" s="66" t="s">
        <v>52</v>
      </c>
      <c r="C80" s="67">
        <v>85</v>
      </c>
      <c r="D80" s="67" t="s">
        <v>31</v>
      </c>
      <c r="E80" s="75">
        <v>0</v>
      </c>
      <c r="F80" s="68">
        <f t="shared" si="0"/>
        <v>0</v>
      </c>
    </row>
    <row r="81" spans="1:6" ht="12.75">
      <c r="A81" s="62" t="s">
        <v>189</v>
      </c>
      <c r="B81" s="66" t="s">
        <v>53</v>
      </c>
      <c r="C81" s="67">
        <v>85</v>
      </c>
      <c r="D81" s="67" t="s">
        <v>31</v>
      </c>
      <c r="E81" s="75">
        <v>0</v>
      </c>
      <c r="F81" s="68">
        <f t="shared" si="0"/>
        <v>0</v>
      </c>
    </row>
    <row r="82" spans="1:6" ht="12.75">
      <c r="A82" s="62" t="s">
        <v>190</v>
      </c>
      <c r="B82" s="66" t="s">
        <v>54</v>
      </c>
      <c r="C82" s="67">
        <v>58</v>
      </c>
      <c r="D82" s="67" t="s">
        <v>31</v>
      </c>
      <c r="E82" s="75">
        <v>0</v>
      </c>
      <c r="F82" s="68">
        <f t="shared" si="0"/>
        <v>0</v>
      </c>
    </row>
    <row r="83" spans="1:6" ht="22.5">
      <c r="A83" s="62" t="s">
        <v>191</v>
      </c>
      <c r="B83" s="66" t="s">
        <v>55</v>
      </c>
      <c r="C83" s="67">
        <v>230</v>
      </c>
      <c r="D83" s="67" t="s">
        <v>38</v>
      </c>
      <c r="E83" s="75">
        <v>0</v>
      </c>
      <c r="F83" s="68">
        <f t="shared" si="0"/>
        <v>0</v>
      </c>
    </row>
    <row r="84" spans="1:6" ht="12.75">
      <c r="A84" s="62" t="s">
        <v>192</v>
      </c>
      <c r="B84" s="66" t="s">
        <v>56</v>
      </c>
      <c r="C84" s="67">
        <v>230</v>
      </c>
      <c r="D84" s="67" t="s">
        <v>31</v>
      </c>
      <c r="E84" s="75">
        <v>0</v>
      </c>
      <c r="F84" s="68">
        <f t="shared" si="0"/>
        <v>0</v>
      </c>
    </row>
    <row r="85" spans="1:6" ht="22.5">
      <c r="A85" s="62" t="s">
        <v>193</v>
      </c>
      <c r="B85" s="66" t="s">
        <v>57</v>
      </c>
      <c r="C85" s="67">
        <v>67</v>
      </c>
      <c r="D85" s="67" t="s">
        <v>38</v>
      </c>
      <c r="E85" s="75">
        <v>0</v>
      </c>
      <c r="F85" s="68">
        <f t="shared" si="0"/>
        <v>0</v>
      </c>
    </row>
    <row r="86" spans="1:6" ht="12.75">
      <c r="A86" s="62" t="s">
        <v>194</v>
      </c>
      <c r="B86" s="66" t="s">
        <v>58</v>
      </c>
      <c r="C86" s="67">
        <v>67</v>
      </c>
      <c r="D86" s="67" t="s">
        <v>31</v>
      </c>
      <c r="E86" s="75">
        <v>0</v>
      </c>
      <c r="F86" s="68">
        <f t="shared" si="0"/>
        <v>0</v>
      </c>
    </row>
    <row r="87" spans="1:6" ht="22.5">
      <c r="A87" s="62" t="s">
        <v>195</v>
      </c>
      <c r="B87" s="66" t="s">
        <v>59</v>
      </c>
      <c r="C87" s="67">
        <v>21</v>
      </c>
      <c r="D87" s="67" t="s">
        <v>38</v>
      </c>
      <c r="E87" s="75">
        <v>0</v>
      </c>
      <c r="F87" s="68">
        <f t="shared" si="0"/>
        <v>0</v>
      </c>
    </row>
    <row r="88" spans="1:6" ht="12.75">
      <c r="A88" s="62" t="s">
        <v>196</v>
      </c>
      <c r="B88" s="66" t="s">
        <v>60</v>
      </c>
      <c r="C88" s="67">
        <v>21</v>
      </c>
      <c r="D88" s="67" t="s">
        <v>31</v>
      </c>
      <c r="E88" s="75">
        <v>0</v>
      </c>
      <c r="F88" s="68">
        <f t="shared" si="0"/>
        <v>0</v>
      </c>
    </row>
    <row r="89" spans="1:6" ht="22.5">
      <c r="A89" s="62" t="s">
        <v>197</v>
      </c>
      <c r="B89" s="66" t="s">
        <v>61</v>
      </c>
      <c r="C89" s="67">
        <v>176</v>
      </c>
      <c r="D89" s="67" t="s">
        <v>38</v>
      </c>
      <c r="E89" s="75">
        <v>0</v>
      </c>
      <c r="F89" s="68">
        <f t="shared" si="0"/>
        <v>0</v>
      </c>
    </row>
    <row r="90" spans="1:6" ht="12.75">
      <c r="A90" s="62" t="s">
        <v>198</v>
      </c>
      <c r="B90" s="66" t="s">
        <v>62</v>
      </c>
      <c r="C90" s="67">
        <v>176</v>
      </c>
      <c r="D90" s="67" t="s">
        <v>31</v>
      </c>
      <c r="E90" s="75">
        <v>0</v>
      </c>
      <c r="F90" s="68">
        <f t="shared" si="0"/>
        <v>0</v>
      </c>
    </row>
    <row r="91" spans="1:6" ht="22.5">
      <c r="A91" s="62" t="s">
        <v>199</v>
      </c>
      <c r="B91" s="66" t="s">
        <v>63</v>
      </c>
      <c r="C91" s="67">
        <v>228</v>
      </c>
      <c r="D91" s="67" t="s">
        <v>38</v>
      </c>
      <c r="E91" s="75">
        <v>0</v>
      </c>
      <c r="F91" s="68">
        <f t="shared" si="0"/>
        <v>0</v>
      </c>
    </row>
    <row r="92" spans="1:6" ht="22.5">
      <c r="A92" s="62" t="s">
        <v>200</v>
      </c>
      <c r="B92" s="66" t="s">
        <v>64</v>
      </c>
      <c r="C92" s="67">
        <v>115</v>
      </c>
      <c r="D92" s="67" t="s">
        <v>38</v>
      </c>
      <c r="E92" s="75">
        <v>0</v>
      </c>
      <c r="F92" s="68">
        <f t="shared" si="0"/>
        <v>0</v>
      </c>
    </row>
    <row r="93" spans="1:6" ht="22.5">
      <c r="A93" s="62" t="s">
        <v>201</v>
      </c>
      <c r="B93" s="66" t="s">
        <v>65</v>
      </c>
      <c r="C93" s="67">
        <v>60</v>
      </c>
      <c r="D93" s="67" t="s">
        <v>38</v>
      </c>
      <c r="E93" s="75">
        <v>0</v>
      </c>
      <c r="F93" s="68">
        <f t="shared" si="0"/>
        <v>0</v>
      </c>
    </row>
    <row r="94" spans="1:6" ht="12.75">
      <c r="A94" s="62" t="s">
        <v>202</v>
      </c>
      <c r="B94" s="66" t="s">
        <v>66</v>
      </c>
      <c r="C94" s="67">
        <v>20</v>
      </c>
      <c r="D94" s="67" t="s">
        <v>38</v>
      </c>
      <c r="E94" s="75">
        <v>0</v>
      </c>
      <c r="F94" s="68">
        <f t="shared" si="0"/>
        <v>0</v>
      </c>
    </row>
    <row r="95" spans="1:6" ht="12.75">
      <c r="A95" s="62" t="s">
        <v>203</v>
      </c>
      <c r="B95" s="66" t="s">
        <v>67</v>
      </c>
      <c r="C95" s="67">
        <v>216</v>
      </c>
      <c r="D95" s="67" t="s">
        <v>38</v>
      </c>
      <c r="E95" s="75">
        <v>0</v>
      </c>
      <c r="F95" s="68">
        <f t="shared" si="0"/>
        <v>0</v>
      </c>
    </row>
    <row r="96" spans="1:6" ht="12.75">
      <c r="A96" s="62" t="s">
        <v>204</v>
      </c>
      <c r="B96" s="66" t="s">
        <v>68</v>
      </c>
      <c r="C96" s="67">
        <v>1</v>
      </c>
      <c r="D96" s="67" t="s">
        <v>45</v>
      </c>
      <c r="E96" s="75">
        <v>0</v>
      </c>
      <c r="F96" s="68">
        <f t="shared" si="0"/>
        <v>0</v>
      </c>
    </row>
    <row r="97" spans="1:6" ht="12.75">
      <c r="A97" s="62" t="s">
        <v>205</v>
      </c>
      <c r="B97" s="66" t="s">
        <v>69</v>
      </c>
      <c r="C97" s="67">
        <v>246</v>
      </c>
      <c r="D97" s="67" t="s">
        <v>38</v>
      </c>
      <c r="E97" s="75">
        <v>0</v>
      </c>
      <c r="F97" s="68">
        <f t="shared" si="0"/>
        <v>0</v>
      </c>
    </row>
    <row r="98" spans="1:6" ht="12.75">
      <c r="A98" s="62" t="s">
        <v>206</v>
      </c>
      <c r="B98" s="66" t="s">
        <v>70</v>
      </c>
      <c r="C98" s="67">
        <v>246</v>
      </c>
      <c r="D98" s="67" t="s">
        <v>38</v>
      </c>
      <c r="E98" s="75">
        <v>0</v>
      </c>
      <c r="F98" s="68">
        <f t="shared" si="0"/>
        <v>0</v>
      </c>
    </row>
    <row r="99" spans="1:6" ht="12.75">
      <c r="A99" s="62" t="s">
        <v>207</v>
      </c>
      <c r="B99" s="66" t="s">
        <v>71</v>
      </c>
      <c r="C99" s="67">
        <v>76</v>
      </c>
      <c r="D99" s="67" t="s">
        <v>38</v>
      </c>
      <c r="E99" s="75">
        <v>0</v>
      </c>
      <c r="F99" s="68">
        <f t="shared" si="0"/>
        <v>0</v>
      </c>
    </row>
    <row r="100" spans="1:6" ht="12.75">
      <c r="A100" s="62" t="s">
        <v>208</v>
      </c>
      <c r="B100" s="66" t="s">
        <v>72</v>
      </c>
      <c r="C100" s="67">
        <v>548</v>
      </c>
      <c r="D100" s="67" t="s">
        <v>38</v>
      </c>
      <c r="E100" s="75">
        <v>0</v>
      </c>
      <c r="F100" s="68">
        <f t="shared" si="0"/>
        <v>0</v>
      </c>
    </row>
    <row r="101" spans="1:6" ht="12.75">
      <c r="A101" s="62" t="s">
        <v>209</v>
      </c>
      <c r="B101" s="66" t="s">
        <v>73</v>
      </c>
      <c r="C101" s="67">
        <v>251</v>
      </c>
      <c r="D101" s="67" t="s">
        <v>38</v>
      </c>
      <c r="E101" s="75">
        <v>0</v>
      </c>
      <c r="F101" s="68">
        <f t="shared" si="0"/>
        <v>0</v>
      </c>
    </row>
    <row r="102" spans="1:6" ht="12.75">
      <c r="A102" s="62" t="s">
        <v>210</v>
      </c>
      <c r="B102" s="66" t="s">
        <v>74</v>
      </c>
      <c r="C102" s="67">
        <v>627</v>
      </c>
      <c r="D102" s="67" t="s">
        <v>38</v>
      </c>
      <c r="E102" s="75">
        <v>0</v>
      </c>
      <c r="F102" s="68">
        <f t="shared" si="0"/>
        <v>0</v>
      </c>
    </row>
    <row r="103" spans="1:6" ht="12.75">
      <c r="A103" s="62" t="s">
        <v>211</v>
      </c>
      <c r="B103" s="66" t="s">
        <v>75</v>
      </c>
      <c r="C103" s="67">
        <v>1651</v>
      </c>
      <c r="D103" s="67" t="s">
        <v>38</v>
      </c>
      <c r="E103" s="75">
        <v>0</v>
      </c>
      <c r="F103" s="68">
        <f t="shared" si="0"/>
        <v>0</v>
      </c>
    </row>
    <row r="104" spans="1:6" ht="12.75">
      <c r="A104" s="62" t="s">
        <v>212</v>
      </c>
      <c r="B104" s="66" t="s">
        <v>76</v>
      </c>
      <c r="C104" s="67">
        <v>230</v>
      </c>
      <c r="D104" s="67" t="s">
        <v>38</v>
      </c>
      <c r="E104" s="75">
        <v>0</v>
      </c>
      <c r="F104" s="68">
        <f t="shared" si="0"/>
        <v>0</v>
      </c>
    </row>
    <row r="105" spans="1:6" ht="12.75">
      <c r="A105" s="62" t="s">
        <v>213</v>
      </c>
      <c r="B105" s="66" t="s">
        <v>77</v>
      </c>
      <c r="C105" s="67">
        <v>1212</v>
      </c>
      <c r="D105" s="67" t="s">
        <v>38</v>
      </c>
      <c r="E105" s="75">
        <v>0</v>
      </c>
      <c r="F105" s="68">
        <f t="shared" si="0"/>
        <v>0</v>
      </c>
    </row>
    <row r="106" spans="1:6" ht="12.75">
      <c r="A106" s="62" t="s">
        <v>214</v>
      </c>
      <c r="B106" s="66" t="s">
        <v>78</v>
      </c>
      <c r="C106" s="67">
        <v>156</v>
      </c>
      <c r="D106" s="67" t="s">
        <v>38</v>
      </c>
      <c r="E106" s="75">
        <v>0</v>
      </c>
      <c r="F106" s="68">
        <f t="shared" si="0"/>
        <v>0</v>
      </c>
    </row>
    <row r="107" spans="1:6" ht="12.75">
      <c r="A107" s="62" t="s">
        <v>215</v>
      </c>
      <c r="B107" s="66" t="s">
        <v>79</v>
      </c>
      <c r="C107" s="67">
        <v>1696</v>
      </c>
      <c r="D107" s="67" t="s">
        <v>38</v>
      </c>
      <c r="E107" s="75">
        <v>0</v>
      </c>
      <c r="F107" s="68">
        <f t="shared" si="0"/>
        <v>0</v>
      </c>
    </row>
    <row r="108" spans="1:6" ht="12.75">
      <c r="A108" s="62" t="s">
        <v>216</v>
      </c>
      <c r="B108" s="66" t="s">
        <v>80</v>
      </c>
      <c r="C108" s="67">
        <v>176</v>
      </c>
      <c r="D108" s="67" t="s">
        <v>38</v>
      </c>
      <c r="E108" s="75">
        <v>0</v>
      </c>
      <c r="F108" s="68">
        <f t="shared" si="0"/>
        <v>0</v>
      </c>
    </row>
    <row r="109" spans="1:6" ht="12.75">
      <c r="A109" s="62" t="s">
        <v>217</v>
      </c>
      <c r="B109" s="66" t="s">
        <v>81</v>
      </c>
      <c r="C109" s="67">
        <v>3152</v>
      </c>
      <c r="D109" s="67" t="s">
        <v>38</v>
      </c>
      <c r="E109" s="75">
        <v>0</v>
      </c>
      <c r="F109" s="68">
        <f t="shared" si="0"/>
        <v>0</v>
      </c>
    </row>
    <row r="110" spans="1:6" ht="12.75">
      <c r="A110" s="62" t="s">
        <v>218</v>
      </c>
      <c r="B110" s="66" t="s">
        <v>82</v>
      </c>
      <c r="C110" s="67">
        <v>670</v>
      </c>
      <c r="D110" s="67" t="s">
        <v>38</v>
      </c>
      <c r="E110" s="75">
        <v>0</v>
      </c>
      <c r="F110" s="68">
        <f t="shared" si="0"/>
        <v>0</v>
      </c>
    </row>
    <row r="111" spans="1:6" ht="12.75">
      <c r="A111" s="62" t="s">
        <v>219</v>
      </c>
      <c r="B111" s="66" t="s">
        <v>83</v>
      </c>
      <c r="C111" s="67">
        <v>442</v>
      </c>
      <c r="D111" s="67" t="s">
        <v>38</v>
      </c>
      <c r="E111" s="75">
        <v>0</v>
      </c>
      <c r="F111" s="68">
        <f t="shared" si="0"/>
        <v>0</v>
      </c>
    </row>
    <row r="112" spans="1:6" ht="12.75">
      <c r="A112" s="62" t="s">
        <v>220</v>
      </c>
      <c r="B112" s="66" t="s">
        <v>84</v>
      </c>
      <c r="C112" s="67">
        <v>59</v>
      </c>
      <c r="D112" s="67" t="s">
        <v>38</v>
      </c>
      <c r="E112" s="75">
        <v>0</v>
      </c>
      <c r="F112" s="68">
        <f t="shared" si="0"/>
        <v>0</v>
      </c>
    </row>
    <row r="113" spans="1:6" ht="12.75">
      <c r="A113" s="62" t="s">
        <v>221</v>
      </c>
      <c r="B113" s="66" t="s">
        <v>85</v>
      </c>
      <c r="C113" s="67">
        <v>17</v>
      </c>
      <c r="D113" s="67" t="s">
        <v>31</v>
      </c>
      <c r="E113" s="75">
        <v>0</v>
      </c>
      <c r="F113" s="68">
        <f t="shared" si="0"/>
        <v>0</v>
      </c>
    </row>
    <row r="114" spans="1:6" ht="12.75">
      <c r="A114" s="62" t="s">
        <v>222</v>
      </c>
      <c r="B114" s="66" t="s">
        <v>86</v>
      </c>
      <c r="C114" s="67">
        <v>1</v>
      </c>
      <c r="D114" s="67" t="s">
        <v>31</v>
      </c>
      <c r="E114" s="75">
        <v>0</v>
      </c>
      <c r="F114" s="68">
        <f t="shared" si="0"/>
        <v>0</v>
      </c>
    </row>
    <row r="115" spans="1:6" ht="12.75">
      <c r="A115" s="62" t="s">
        <v>223</v>
      </c>
      <c r="B115" s="66" t="s">
        <v>87</v>
      </c>
      <c r="C115" s="67">
        <v>6</v>
      </c>
      <c r="D115" s="67" t="s">
        <v>31</v>
      </c>
      <c r="E115" s="75">
        <v>0</v>
      </c>
      <c r="F115" s="68">
        <f t="shared" si="0"/>
        <v>0</v>
      </c>
    </row>
    <row r="116" spans="1:6" ht="12.75">
      <c r="A116" s="62" t="s">
        <v>224</v>
      </c>
      <c r="B116" s="66" t="s">
        <v>88</v>
      </c>
      <c r="C116" s="67">
        <v>16</v>
      </c>
      <c r="D116" s="67" t="s">
        <v>31</v>
      </c>
      <c r="E116" s="75">
        <v>0</v>
      </c>
      <c r="F116" s="68">
        <f t="shared" si="0"/>
        <v>0</v>
      </c>
    </row>
    <row r="117" spans="1:6" ht="12.75">
      <c r="A117" s="62" t="s">
        <v>225</v>
      </c>
      <c r="B117" s="66" t="s">
        <v>89</v>
      </c>
      <c r="C117" s="67">
        <v>27</v>
      </c>
      <c r="D117" s="67" t="s">
        <v>31</v>
      </c>
      <c r="E117" s="75">
        <v>0</v>
      </c>
      <c r="F117" s="68">
        <f t="shared" si="0"/>
        <v>0</v>
      </c>
    </row>
    <row r="118" spans="1:6" ht="22.5">
      <c r="A118" s="62" t="s">
        <v>226</v>
      </c>
      <c r="B118" s="66" t="s">
        <v>90</v>
      </c>
      <c r="C118" s="67">
        <v>4</v>
      </c>
      <c r="D118" s="67" t="s">
        <v>31</v>
      </c>
      <c r="E118" s="75">
        <v>0</v>
      </c>
      <c r="F118" s="68">
        <f t="shared" si="0"/>
        <v>0</v>
      </c>
    </row>
    <row r="119" spans="1:6" ht="22.5">
      <c r="A119" s="62" t="s">
        <v>227</v>
      </c>
      <c r="B119" s="66" t="s">
        <v>91</v>
      </c>
      <c r="C119" s="67">
        <v>1</v>
      </c>
      <c r="D119" s="67" t="s">
        <v>31</v>
      </c>
      <c r="E119" s="75">
        <v>0</v>
      </c>
      <c r="F119" s="68">
        <f t="shared" si="0"/>
        <v>0</v>
      </c>
    </row>
    <row r="120" spans="1:6" ht="12.75">
      <c r="A120" s="62" t="s">
        <v>228</v>
      </c>
      <c r="B120" s="66" t="s">
        <v>92</v>
      </c>
      <c r="C120" s="67">
        <v>3</v>
      </c>
      <c r="D120" s="67" t="s">
        <v>31</v>
      </c>
      <c r="E120" s="75">
        <v>0</v>
      </c>
      <c r="F120" s="68">
        <f t="shared" si="0"/>
        <v>0</v>
      </c>
    </row>
    <row r="121" spans="1:6" ht="12.75">
      <c r="A121" s="62" t="s">
        <v>229</v>
      </c>
      <c r="B121" s="66" t="s">
        <v>93</v>
      </c>
      <c r="C121" s="67">
        <v>78</v>
      </c>
      <c r="D121" s="67" t="s">
        <v>31</v>
      </c>
      <c r="E121" s="75">
        <v>0</v>
      </c>
      <c r="F121" s="68">
        <f t="shared" si="0"/>
        <v>0</v>
      </c>
    </row>
    <row r="122" spans="1:6" ht="22.5">
      <c r="A122" s="62" t="s">
        <v>230</v>
      </c>
      <c r="B122" s="66" t="s">
        <v>94</v>
      </c>
      <c r="C122" s="67">
        <v>4</v>
      </c>
      <c r="D122" s="67" t="s">
        <v>31</v>
      </c>
      <c r="E122" s="75">
        <v>0</v>
      </c>
      <c r="F122" s="68">
        <f aca="true" t="shared" si="1" ref="F122:F151">PRODUCT(C122,E122)</f>
        <v>0</v>
      </c>
    </row>
    <row r="123" spans="1:6" ht="12.75">
      <c r="A123" s="62" t="s">
        <v>231</v>
      </c>
      <c r="B123" s="66" t="s">
        <v>95</v>
      </c>
      <c r="C123" s="67">
        <v>3</v>
      </c>
      <c r="D123" s="67" t="s">
        <v>31</v>
      </c>
      <c r="E123" s="75">
        <v>0</v>
      </c>
      <c r="F123" s="68">
        <f t="shared" si="1"/>
        <v>0</v>
      </c>
    </row>
    <row r="124" spans="1:6" ht="12.75">
      <c r="A124" s="62" t="s">
        <v>232</v>
      </c>
      <c r="B124" s="66" t="s">
        <v>96</v>
      </c>
      <c r="C124" s="67">
        <v>2</v>
      </c>
      <c r="D124" s="67" t="s">
        <v>31</v>
      </c>
      <c r="E124" s="75">
        <v>0</v>
      </c>
      <c r="F124" s="68">
        <f t="shared" si="1"/>
        <v>0</v>
      </c>
    </row>
    <row r="125" spans="1:6" ht="12.75">
      <c r="A125" s="62" t="s">
        <v>233</v>
      </c>
      <c r="B125" s="66" t="s">
        <v>97</v>
      </c>
      <c r="C125" s="67">
        <v>5</v>
      </c>
      <c r="D125" s="67" t="s">
        <v>31</v>
      </c>
      <c r="E125" s="75">
        <v>0</v>
      </c>
      <c r="F125" s="68">
        <f t="shared" si="1"/>
        <v>0</v>
      </c>
    </row>
    <row r="126" spans="1:6" ht="22.5">
      <c r="A126" s="62" t="s">
        <v>234</v>
      </c>
      <c r="B126" s="66" t="s">
        <v>98</v>
      </c>
      <c r="C126" s="67">
        <v>4</v>
      </c>
      <c r="D126" s="67" t="s">
        <v>31</v>
      </c>
      <c r="E126" s="75">
        <v>0</v>
      </c>
      <c r="F126" s="68">
        <f t="shared" si="1"/>
        <v>0</v>
      </c>
    </row>
    <row r="127" spans="1:6" ht="22.5">
      <c r="A127" s="62" t="s">
        <v>235</v>
      </c>
      <c r="B127" s="66" t="s">
        <v>99</v>
      </c>
      <c r="C127" s="67">
        <v>20</v>
      </c>
      <c r="D127" s="67" t="s">
        <v>31</v>
      </c>
      <c r="E127" s="75">
        <v>0</v>
      </c>
      <c r="F127" s="68">
        <f t="shared" si="1"/>
        <v>0</v>
      </c>
    </row>
    <row r="128" spans="1:6" ht="12.75">
      <c r="A128" s="62" t="s">
        <v>236</v>
      </c>
      <c r="B128" s="66" t="s">
        <v>100</v>
      </c>
      <c r="C128" s="67">
        <v>5</v>
      </c>
      <c r="D128" s="67" t="s">
        <v>31</v>
      </c>
      <c r="E128" s="75">
        <v>0</v>
      </c>
      <c r="F128" s="68">
        <f t="shared" si="1"/>
        <v>0</v>
      </c>
    </row>
    <row r="129" spans="1:6" ht="12.75">
      <c r="A129" s="62" t="s">
        <v>237</v>
      </c>
      <c r="B129" s="66" t="s">
        <v>101</v>
      </c>
      <c r="C129" s="67">
        <v>29</v>
      </c>
      <c r="D129" s="67" t="s">
        <v>31</v>
      </c>
      <c r="E129" s="75">
        <v>0</v>
      </c>
      <c r="F129" s="68">
        <f t="shared" si="1"/>
        <v>0</v>
      </c>
    </row>
    <row r="130" spans="1:6" ht="12.75">
      <c r="A130" s="62" t="s">
        <v>238</v>
      </c>
      <c r="B130" s="66" t="s">
        <v>102</v>
      </c>
      <c r="C130" s="67">
        <v>4</v>
      </c>
      <c r="D130" s="67" t="s">
        <v>31</v>
      </c>
      <c r="E130" s="75">
        <v>0</v>
      </c>
      <c r="F130" s="68">
        <f t="shared" si="1"/>
        <v>0</v>
      </c>
    </row>
    <row r="131" spans="1:6" ht="12.75">
      <c r="A131" s="62" t="s">
        <v>239</v>
      </c>
      <c r="B131" s="66" t="s">
        <v>103</v>
      </c>
      <c r="C131" s="67">
        <v>2</v>
      </c>
      <c r="D131" s="67" t="s">
        <v>31</v>
      </c>
      <c r="E131" s="75">
        <v>0</v>
      </c>
      <c r="F131" s="68">
        <f t="shared" si="1"/>
        <v>0</v>
      </c>
    </row>
    <row r="132" spans="1:6" ht="12.75">
      <c r="A132" s="62" t="s">
        <v>240</v>
      </c>
      <c r="B132" s="66" t="s">
        <v>104</v>
      </c>
      <c r="C132" s="67">
        <v>1</v>
      </c>
      <c r="D132" s="67" t="s">
        <v>31</v>
      </c>
      <c r="E132" s="75">
        <v>0</v>
      </c>
      <c r="F132" s="68">
        <f t="shared" si="1"/>
        <v>0</v>
      </c>
    </row>
    <row r="133" spans="1:6" ht="12.75">
      <c r="A133" s="62" t="s">
        <v>241</v>
      </c>
      <c r="B133" s="66" t="s">
        <v>105</v>
      </c>
      <c r="C133" s="67">
        <v>8</v>
      </c>
      <c r="D133" s="67" t="s">
        <v>31</v>
      </c>
      <c r="E133" s="75">
        <v>0</v>
      </c>
      <c r="F133" s="68">
        <f t="shared" si="1"/>
        <v>0</v>
      </c>
    </row>
    <row r="134" spans="1:6" ht="12.75">
      <c r="A134" s="62" t="s">
        <v>242</v>
      </c>
      <c r="B134" s="66" t="s">
        <v>106</v>
      </c>
      <c r="C134" s="67">
        <v>1</v>
      </c>
      <c r="D134" s="67" t="s">
        <v>31</v>
      </c>
      <c r="E134" s="75">
        <v>0</v>
      </c>
      <c r="F134" s="68">
        <f t="shared" si="1"/>
        <v>0</v>
      </c>
    </row>
    <row r="135" spans="1:6" ht="12.75">
      <c r="A135" s="62" t="s">
        <v>243</v>
      </c>
      <c r="B135" s="66" t="s">
        <v>107</v>
      </c>
      <c r="C135" s="67">
        <v>1</v>
      </c>
      <c r="D135" s="67" t="s">
        <v>31</v>
      </c>
      <c r="E135" s="75">
        <v>0</v>
      </c>
      <c r="F135" s="68">
        <f t="shared" si="1"/>
        <v>0</v>
      </c>
    </row>
    <row r="136" spans="1:6" ht="12.75">
      <c r="A136" s="62" t="s">
        <v>244</v>
      </c>
      <c r="B136" s="66" t="s">
        <v>108</v>
      </c>
      <c r="C136" s="67">
        <v>11</v>
      </c>
      <c r="D136" s="67" t="s">
        <v>31</v>
      </c>
      <c r="E136" s="75">
        <v>0</v>
      </c>
      <c r="F136" s="68">
        <f t="shared" si="1"/>
        <v>0</v>
      </c>
    </row>
    <row r="137" spans="1:6" ht="12.75">
      <c r="A137" s="62" t="s">
        <v>245</v>
      </c>
      <c r="B137" s="66" t="s">
        <v>109</v>
      </c>
      <c r="C137" s="67">
        <v>13</v>
      </c>
      <c r="D137" s="67" t="s">
        <v>31</v>
      </c>
      <c r="E137" s="75">
        <v>0</v>
      </c>
      <c r="F137" s="68">
        <f t="shared" si="1"/>
        <v>0</v>
      </c>
    </row>
    <row r="138" spans="1:6" ht="12.75">
      <c r="A138" s="62" t="s">
        <v>246</v>
      </c>
      <c r="B138" s="66" t="s">
        <v>110</v>
      </c>
      <c r="C138" s="67">
        <v>6</v>
      </c>
      <c r="D138" s="67" t="s">
        <v>31</v>
      </c>
      <c r="E138" s="75">
        <v>0</v>
      </c>
      <c r="F138" s="68">
        <f t="shared" si="1"/>
        <v>0</v>
      </c>
    </row>
    <row r="139" spans="1:6" ht="12.75">
      <c r="A139" s="62" t="s">
        <v>247</v>
      </c>
      <c r="B139" s="66" t="s">
        <v>111</v>
      </c>
      <c r="C139" s="67">
        <v>1</v>
      </c>
      <c r="D139" s="67" t="s">
        <v>31</v>
      </c>
      <c r="E139" s="75">
        <v>0</v>
      </c>
      <c r="F139" s="68">
        <f t="shared" si="1"/>
        <v>0</v>
      </c>
    </row>
    <row r="140" spans="1:6" ht="12.75">
      <c r="A140" s="62" t="s">
        <v>248</v>
      </c>
      <c r="B140" s="66" t="s">
        <v>112</v>
      </c>
      <c r="C140" s="67">
        <v>1</v>
      </c>
      <c r="D140" s="67" t="s">
        <v>31</v>
      </c>
      <c r="E140" s="75">
        <v>0</v>
      </c>
      <c r="F140" s="68">
        <f t="shared" si="1"/>
        <v>0</v>
      </c>
    </row>
    <row r="141" spans="1:6" ht="12.75">
      <c r="A141" s="62" t="s">
        <v>249</v>
      </c>
      <c r="B141" s="66" t="s">
        <v>113</v>
      </c>
      <c r="C141" s="67">
        <v>1</v>
      </c>
      <c r="D141" s="67" t="s">
        <v>31</v>
      </c>
      <c r="E141" s="75">
        <v>0</v>
      </c>
      <c r="F141" s="68">
        <f t="shared" si="1"/>
        <v>0</v>
      </c>
    </row>
    <row r="142" spans="1:6" ht="12.75">
      <c r="A142" s="62" t="s">
        <v>250</v>
      </c>
      <c r="B142" s="66" t="s">
        <v>114</v>
      </c>
      <c r="C142" s="67">
        <v>260</v>
      </c>
      <c r="D142" s="67" t="s">
        <v>38</v>
      </c>
      <c r="E142" s="75">
        <v>0</v>
      </c>
      <c r="F142" s="68">
        <f t="shared" si="1"/>
        <v>0</v>
      </c>
    </row>
    <row r="143" spans="1:6" ht="12.75">
      <c r="A143" s="62" t="s">
        <v>251</v>
      </c>
      <c r="B143" s="66" t="s">
        <v>115</v>
      </c>
      <c r="C143" s="67">
        <v>80</v>
      </c>
      <c r="D143" s="67" t="s">
        <v>31</v>
      </c>
      <c r="E143" s="75">
        <v>0</v>
      </c>
      <c r="F143" s="68">
        <f t="shared" si="1"/>
        <v>0</v>
      </c>
    </row>
    <row r="144" spans="1:6" ht="12.75">
      <c r="A144" s="62" t="s">
        <v>252</v>
      </c>
      <c r="B144" s="66" t="s">
        <v>116</v>
      </c>
      <c r="C144" s="67">
        <v>108</v>
      </c>
      <c r="D144" s="67" t="s">
        <v>31</v>
      </c>
      <c r="E144" s="75">
        <v>0</v>
      </c>
      <c r="F144" s="68">
        <f t="shared" si="1"/>
        <v>0</v>
      </c>
    </row>
    <row r="145" spans="1:6" ht="12.75">
      <c r="A145" s="62" t="s">
        <v>253</v>
      </c>
      <c r="B145" s="66" t="s">
        <v>117</v>
      </c>
      <c r="C145" s="67">
        <v>20</v>
      </c>
      <c r="D145" s="67" t="s">
        <v>31</v>
      </c>
      <c r="E145" s="75">
        <v>0</v>
      </c>
      <c r="F145" s="68">
        <f t="shared" si="1"/>
        <v>0</v>
      </c>
    </row>
    <row r="146" spans="1:6" ht="12.75">
      <c r="A146" s="62" t="s">
        <v>254</v>
      </c>
      <c r="B146" s="66" t="s">
        <v>118</v>
      </c>
      <c r="C146" s="67">
        <v>12</v>
      </c>
      <c r="D146" s="67" t="s">
        <v>31</v>
      </c>
      <c r="E146" s="75">
        <v>0</v>
      </c>
      <c r="F146" s="68">
        <f t="shared" si="1"/>
        <v>0</v>
      </c>
    </row>
    <row r="147" spans="1:6" ht="12.75">
      <c r="A147" s="62" t="s">
        <v>255</v>
      </c>
      <c r="B147" s="66" t="s">
        <v>119</v>
      </c>
      <c r="C147" s="67">
        <v>6</v>
      </c>
      <c r="D147" s="67" t="s">
        <v>31</v>
      </c>
      <c r="E147" s="75">
        <v>0</v>
      </c>
      <c r="F147" s="68">
        <f t="shared" si="1"/>
        <v>0</v>
      </c>
    </row>
    <row r="148" spans="1:6" ht="12.75">
      <c r="A148" s="62" t="s">
        <v>256</v>
      </c>
      <c r="B148" s="66" t="s">
        <v>120</v>
      </c>
      <c r="C148" s="67">
        <v>12</v>
      </c>
      <c r="D148" s="67" t="s">
        <v>31</v>
      </c>
      <c r="E148" s="75">
        <v>0</v>
      </c>
      <c r="F148" s="68">
        <f t="shared" si="1"/>
        <v>0</v>
      </c>
    </row>
    <row r="149" spans="1:6" ht="12.75">
      <c r="A149" s="62" t="s">
        <v>257</v>
      </c>
      <c r="B149" s="66" t="s">
        <v>121</v>
      </c>
      <c r="C149" s="67">
        <v>140</v>
      </c>
      <c r="D149" s="67" t="s">
        <v>38</v>
      </c>
      <c r="E149" s="75">
        <v>0</v>
      </c>
      <c r="F149" s="68">
        <f t="shared" si="1"/>
        <v>0</v>
      </c>
    </row>
    <row r="150" spans="1:6" ht="12.75">
      <c r="A150" s="62" t="s">
        <v>258</v>
      </c>
      <c r="B150" s="66" t="s">
        <v>122</v>
      </c>
      <c r="C150" s="67">
        <v>1</v>
      </c>
      <c r="D150" s="67" t="s">
        <v>31</v>
      </c>
      <c r="E150" s="75">
        <v>0</v>
      </c>
      <c r="F150" s="68">
        <f t="shared" si="1"/>
        <v>0</v>
      </c>
    </row>
    <row r="151" spans="1:6" ht="12.75">
      <c r="A151" s="62" t="s">
        <v>259</v>
      </c>
      <c r="B151" s="66" t="s">
        <v>44</v>
      </c>
      <c r="C151" s="67">
        <v>1</v>
      </c>
      <c r="D151" s="67" t="s">
        <v>45</v>
      </c>
      <c r="E151" s="75">
        <v>0</v>
      </c>
      <c r="F151" s="68">
        <f t="shared" si="1"/>
        <v>0</v>
      </c>
    </row>
    <row r="152" spans="1:6" ht="12.75">
      <c r="A152" s="62"/>
      <c r="B152" s="66"/>
      <c r="C152" s="67"/>
      <c r="D152" s="67"/>
      <c r="E152" s="68"/>
      <c r="F152" s="68"/>
    </row>
    <row r="153" spans="1:6" ht="12.75">
      <c r="A153" s="69"/>
      <c r="B153" s="70" t="s">
        <v>0</v>
      </c>
      <c r="C153" s="71"/>
      <c r="D153" s="71"/>
      <c r="E153" s="71"/>
      <c r="F153" s="72">
        <f>SUM(F58:F152)</f>
        <v>0</v>
      </c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60"/>
      <c r="B155" s="61" t="s">
        <v>123</v>
      </c>
      <c r="C155" s="60"/>
      <c r="D155" s="60"/>
      <c r="E155" s="60"/>
      <c r="F155" s="60"/>
    </row>
    <row r="156" spans="1:6" ht="12.75">
      <c r="A156" s="1"/>
      <c r="B156" s="78"/>
      <c r="C156" s="78"/>
      <c r="D156" s="78"/>
      <c r="E156" s="78"/>
      <c r="F156" s="78"/>
    </row>
    <row r="157" spans="1:6" ht="12.75">
      <c r="A157" s="62"/>
      <c r="B157" s="63" t="s">
        <v>3</v>
      </c>
      <c r="C157" s="64" t="s">
        <v>4</v>
      </c>
      <c r="D157" s="64" t="s">
        <v>5</v>
      </c>
      <c r="E157" s="65" t="s">
        <v>6</v>
      </c>
      <c r="F157" s="65" t="s">
        <v>0</v>
      </c>
    </row>
    <row r="158" spans="1:6" ht="12.75">
      <c r="A158" s="62"/>
      <c r="B158" s="66" t="s">
        <v>124</v>
      </c>
      <c r="C158" s="67"/>
      <c r="D158" s="67"/>
      <c r="E158" s="68"/>
      <c r="F158" s="68"/>
    </row>
    <row r="159" spans="1:6" ht="12.75">
      <c r="A159" s="62" t="s">
        <v>260</v>
      </c>
      <c r="B159" s="66" t="s">
        <v>30</v>
      </c>
      <c r="C159" s="67">
        <v>2</v>
      </c>
      <c r="D159" s="67" t="s">
        <v>31</v>
      </c>
      <c r="E159" s="75">
        <v>0</v>
      </c>
      <c r="F159" s="68">
        <f aca="true" t="shared" si="2" ref="F159:F222">PRODUCT(C159,E159)</f>
        <v>0</v>
      </c>
    </row>
    <row r="160" spans="1:6" ht="12.75">
      <c r="A160" s="62" t="s">
        <v>261</v>
      </c>
      <c r="B160" s="66" t="s">
        <v>33</v>
      </c>
      <c r="C160" s="67">
        <v>1</v>
      </c>
      <c r="D160" s="67" t="s">
        <v>31</v>
      </c>
      <c r="E160" s="75">
        <v>0</v>
      </c>
      <c r="F160" s="68">
        <f t="shared" si="2"/>
        <v>0</v>
      </c>
    </row>
    <row r="161" spans="1:6" ht="12.75">
      <c r="A161" s="62" t="s">
        <v>262</v>
      </c>
      <c r="B161" s="66" t="s">
        <v>34</v>
      </c>
      <c r="C161" s="67">
        <v>1</v>
      </c>
      <c r="D161" s="67" t="s">
        <v>31</v>
      </c>
      <c r="E161" s="75">
        <v>0</v>
      </c>
      <c r="F161" s="68">
        <f t="shared" si="2"/>
        <v>0</v>
      </c>
    </row>
    <row r="162" spans="1:6" ht="12.75">
      <c r="A162" s="62" t="s">
        <v>263</v>
      </c>
      <c r="B162" s="66" t="s">
        <v>32</v>
      </c>
      <c r="C162" s="67">
        <v>1</v>
      </c>
      <c r="D162" s="67" t="s">
        <v>31</v>
      </c>
      <c r="E162" s="75">
        <v>0</v>
      </c>
      <c r="F162" s="68">
        <f t="shared" si="2"/>
        <v>0</v>
      </c>
    </row>
    <row r="163" spans="1:6" ht="12.75">
      <c r="A163" s="62" t="s">
        <v>264</v>
      </c>
      <c r="B163" s="66" t="s">
        <v>125</v>
      </c>
      <c r="C163" s="67">
        <v>72</v>
      </c>
      <c r="D163" s="67" t="s">
        <v>126</v>
      </c>
      <c r="E163" s="75">
        <v>0</v>
      </c>
      <c r="F163" s="68">
        <f t="shared" si="2"/>
        <v>0</v>
      </c>
    </row>
    <row r="164" spans="1:6" ht="12.75">
      <c r="A164" s="62" t="s">
        <v>265</v>
      </c>
      <c r="B164" s="66" t="s">
        <v>127</v>
      </c>
      <c r="C164" s="67">
        <v>2</v>
      </c>
      <c r="D164" s="67" t="s">
        <v>31</v>
      </c>
      <c r="E164" s="75">
        <v>0</v>
      </c>
      <c r="F164" s="68">
        <f t="shared" si="2"/>
        <v>0</v>
      </c>
    </row>
    <row r="165" spans="1:6" ht="12.75">
      <c r="A165" s="62" t="s">
        <v>266</v>
      </c>
      <c r="B165" s="66" t="s">
        <v>128</v>
      </c>
      <c r="C165" s="67">
        <v>2</v>
      </c>
      <c r="D165" s="67" t="s">
        <v>31</v>
      </c>
      <c r="E165" s="75">
        <v>0</v>
      </c>
      <c r="F165" s="68">
        <f t="shared" si="2"/>
        <v>0</v>
      </c>
    </row>
    <row r="166" spans="1:6" ht="12.75">
      <c r="A166" s="62" t="s">
        <v>267</v>
      </c>
      <c r="B166" s="66" t="s">
        <v>129</v>
      </c>
      <c r="C166" s="67">
        <v>2</v>
      </c>
      <c r="D166" s="67" t="s">
        <v>31</v>
      </c>
      <c r="E166" s="75">
        <v>0</v>
      </c>
      <c r="F166" s="68">
        <f t="shared" si="2"/>
        <v>0</v>
      </c>
    </row>
    <row r="167" spans="1:6" ht="12.75">
      <c r="A167" s="62" t="s">
        <v>268</v>
      </c>
      <c r="B167" s="66" t="s">
        <v>130</v>
      </c>
      <c r="C167" s="67">
        <v>26</v>
      </c>
      <c r="D167" s="67" t="s">
        <v>31</v>
      </c>
      <c r="E167" s="75">
        <v>0</v>
      </c>
      <c r="F167" s="68">
        <f t="shared" si="2"/>
        <v>0</v>
      </c>
    </row>
    <row r="168" spans="1:6" ht="12.75">
      <c r="A168" s="62" t="s">
        <v>269</v>
      </c>
      <c r="B168" s="66" t="s">
        <v>131</v>
      </c>
      <c r="C168" s="67">
        <v>2</v>
      </c>
      <c r="D168" s="67" t="s">
        <v>31</v>
      </c>
      <c r="E168" s="75">
        <v>0</v>
      </c>
      <c r="F168" s="68">
        <f t="shared" si="2"/>
        <v>0</v>
      </c>
    </row>
    <row r="169" spans="1:6" ht="12.75">
      <c r="A169" s="62" t="s">
        <v>270</v>
      </c>
      <c r="B169" s="66" t="s">
        <v>132</v>
      </c>
      <c r="C169" s="67">
        <v>20</v>
      </c>
      <c r="D169" s="67" t="s">
        <v>31</v>
      </c>
      <c r="E169" s="75">
        <v>0</v>
      </c>
      <c r="F169" s="68">
        <f t="shared" si="2"/>
        <v>0</v>
      </c>
    </row>
    <row r="170" spans="1:6" ht="12.75">
      <c r="A170" s="62" t="s">
        <v>271</v>
      </c>
      <c r="B170" s="66" t="s">
        <v>133</v>
      </c>
      <c r="C170" s="67">
        <v>106</v>
      </c>
      <c r="D170" s="67" t="s">
        <v>31</v>
      </c>
      <c r="E170" s="75">
        <v>0</v>
      </c>
      <c r="F170" s="68">
        <f t="shared" si="2"/>
        <v>0</v>
      </c>
    </row>
    <row r="171" spans="1:6" ht="12.75">
      <c r="A171" s="62" t="s">
        <v>272</v>
      </c>
      <c r="B171" s="66" t="s">
        <v>134</v>
      </c>
      <c r="C171" s="67">
        <v>14</v>
      </c>
      <c r="D171" s="67" t="s">
        <v>31</v>
      </c>
      <c r="E171" s="75">
        <v>0</v>
      </c>
      <c r="F171" s="68">
        <f t="shared" si="2"/>
        <v>0</v>
      </c>
    </row>
    <row r="172" spans="1:6" ht="12.75">
      <c r="A172" s="62" t="s">
        <v>273</v>
      </c>
      <c r="B172" s="66" t="s">
        <v>135</v>
      </c>
      <c r="C172" s="67">
        <v>25</v>
      </c>
      <c r="D172" s="67" t="s">
        <v>31</v>
      </c>
      <c r="E172" s="75">
        <v>0</v>
      </c>
      <c r="F172" s="68">
        <f t="shared" si="2"/>
        <v>0</v>
      </c>
    </row>
    <row r="173" spans="1:6" ht="12.75">
      <c r="A173" s="62" t="s">
        <v>274</v>
      </c>
      <c r="B173" s="66" t="s">
        <v>136</v>
      </c>
      <c r="C173" s="67">
        <v>98</v>
      </c>
      <c r="D173" s="67" t="s">
        <v>31</v>
      </c>
      <c r="E173" s="75">
        <v>0</v>
      </c>
      <c r="F173" s="68">
        <f t="shared" si="2"/>
        <v>0</v>
      </c>
    </row>
    <row r="174" spans="1:6" ht="12.75">
      <c r="A174" s="62" t="s">
        <v>275</v>
      </c>
      <c r="B174" s="66" t="s">
        <v>137</v>
      </c>
      <c r="C174" s="67">
        <v>10</v>
      </c>
      <c r="D174" s="67" t="s">
        <v>31</v>
      </c>
      <c r="E174" s="75">
        <v>0</v>
      </c>
      <c r="F174" s="68">
        <f t="shared" si="2"/>
        <v>0</v>
      </c>
    </row>
    <row r="175" spans="1:6" ht="12.75">
      <c r="A175" s="62" t="s">
        <v>276</v>
      </c>
      <c r="B175" s="66" t="s">
        <v>138</v>
      </c>
      <c r="C175" s="67">
        <v>76</v>
      </c>
      <c r="D175" s="67" t="s">
        <v>31</v>
      </c>
      <c r="E175" s="75">
        <v>0</v>
      </c>
      <c r="F175" s="68">
        <f t="shared" si="2"/>
        <v>0</v>
      </c>
    </row>
    <row r="176" spans="1:6" ht="12.75">
      <c r="A176" s="62" t="s">
        <v>277</v>
      </c>
      <c r="B176" s="66" t="s">
        <v>139</v>
      </c>
      <c r="C176" s="67">
        <v>4</v>
      </c>
      <c r="D176" s="67" t="s">
        <v>31</v>
      </c>
      <c r="E176" s="75">
        <v>0</v>
      </c>
      <c r="F176" s="68">
        <f t="shared" si="2"/>
        <v>0</v>
      </c>
    </row>
    <row r="177" spans="1:6" ht="12.75">
      <c r="A177" s="62" t="s">
        <v>278</v>
      </c>
      <c r="B177" s="66" t="s">
        <v>140</v>
      </c>
      <c r="C177" s="67">
        <v>16</v>
      </c>
      <c r="D177" s="67" t="s">
        <v>31</v>
      </c>
      <c r="E177" s="75">
        <v>0</v>
      </c>
      <c r="F177" s="68">
        <f t="shared" si="2"/>
        <v>0</v>
      </c>
    </row>
    <row r="178" spans="1:6" ht="12.75">
      <c r="A178" s="62" t="s">
        <v>279</v>
      </c>
      <c r="B178" s="66" t="s">
        <v>48</v>
      </c>
      <c r="C178" s="67">
        <v>50</v>
      </c>
      <c r="D178" s="67" t="s">
        <v>38</v>
      </c>
      <c r="E178" s="75">
        <v>0</v>
      </c>
      <c r="F178" s="68">
        <f t="shared" si="2"/>
        <v>0</v>
      </c>
    </row>
    <row r="179" spans="1:6" ht="12.75">
      <c r="A179" s="62" t="s">
        <v>280</v>
      </c>
      <c r="B179" s="66" t="s">
        <v>49</v>
      </c>
      <c r="C179" s="67">
        <v>2</v>
      </c>
      <c r="D179" s="67" t="s">
        <v>31</v>
      </c>
      <c r="E179" s="75">
        <v>0</v>
      </c>
      <c r="F179" s="68">
        <f t="shared" si="2"/>
        <v>0</v>
      </c>
    </row>
    <row r="180" spans="1:6" ht="12.75">
      <c r="A180" s="62" t="s">
        <v>281</v>
      </c>
      <c r="B180" s="66" t="s">
        <v>50</v>
      </c>
      <c r="C180" s="67">
        <v>3</v>
      </c>
      <c r="D180" s="67" t="s">
        <v>31</v>
      </c>
      <c r="E180" s="75">
        <v>0</v>
      </c>
      <c r="F180" s="68">
        <f t="shared" si="2"/>
        <v>0</v>
      </c>
    </row>
    <row r="181" spans="1:6" ht="12.75">
      <c r="A181" s="62" t="s">
        <v>282</v>
      </c>
      <c r="B181" s="66" t="s">
        <v>51</v>
      </c>
      <c r="C181" s="67">
        <v>1</v>
      </c>
      <c r="D181" s="67" t="s">
        <v>45</v>
      </c>
      <c r="E181" s="75">
        <v>0</v>
      </c>
      <c r="F181" s="68">
        <f t="shared" si="2"/>
        <v>0</v>
      </c>
    </row>
    <row r="182" spans="1:6" ht="12.75">
      <c r="A182" s="62" t="s">
        <v>283</v>
      </c>
      <c r="B182" s="66" t="s">
        <v>52</v>
      </c>
      <c r="C182" s="67">
        <v>85</v>
      </c>
      <c r="D182" s="67" t="s">
        <v>31</v>
      </c>
      <c r="E182" s="75">
        <v>0</v>
      </c>
      <c r="F182" s="68">
        <f t="shared" si="2"/>
        <v>0</v>
      </c>
    </row>
    <row r="183" spans="1:6" ht="12.75">
      <c r="A183" s="62" t="s">
        <v>284</v>
      </c>
      <c r="B183" s="66" t="s">
        <v>53</v>
      </c>
      <c r="C183" s="67">
        <v>85</v>
      </c>
      <c r="D183" s="67" t="s">
        <v>31</v>
      </c>
      <c r="E183" s="75">
        <v>0</v>
      </c>
      <c r="F183" s="68">
        <f t="shared" si="2"/>
        <v>0</v>
      </c>
    </row>
    <row r="184" spans="1:6" ht="12.75">
      <c r="A184" s="62" t="s">
        <v>285</v>
      </c>
      <c r="B184" s="66" t="s">
        <v>54</v>
      </c>
      <c r="C184" s="67">
        <v>58</v>
      </c>
      <c r="D184" s="67" t="s">
        <v>31</v>
      </c>
      <c r="E184" s="75">
        <v>0</v>
      </c>
      <c r="F184" s="68">
        <f t="shared" si="2"/>
        <v>0</v>
      </c>
    </row>
    <row r="185" spans="1:6" ht="22.5">
      <c r="A185" s="62" t="s">
        <v>286</v>
      </c>
      <c r="B185" s="66" t="s">
        <v>55</v>
      </c>
      <c r="C185" s="67">
        <v>230</v>
      </c>
      <c r="D185" s="67" t="s">
        <v>38</v>
      </c>
      <c r="E185" s="75">
        <v>0</v>
      </c>
      <c r="F185" s="68">
        <f t="shared" si="2"/>
        <v>0</v>
      </c>
    </row>
    <row r="186" spans="1:6" ht="12.75">
      <c r="A186" s="62" t="s">
        <v>287</v>
      </c>
      <c r="B186" s="66" t="s">
        <v>56</v>
      </c>
      <c r="C186" s="67">
        <v>230</v>
      </c>
      <c r="D186" s="67" t="s">
        <v>31</v>
      </c>
      <c r="E186" s="75">
        <v>0</v>
      </c>
      <c r="F186" s="68">
        <f t="shared" si="2"/>
        <v>0</v>
      </c>
    </row>
    <row r="187" spans="1:6" ht="22.5">
      <c r="A187" s="62" t="s">
        <v>288</v>
      </c>
      <c r="B187" s="66" t="s">
        <v>57</v>
      </c>
      <c r="C187" s="67">
        <v>67</v>
      </c>
      <c r="D187" s="67" t="s">
        <v>38</v>
      </c>
      <c r="E187" s="75">
        <v>0</v>
      </c>
      <c r="F187" s="68">
        <f t="shared" si="2"/>
        <v>0</v>
      </c>
    </row>
    <row r="188" spans="1:6" ht="12.75">
      <c r="A188" s="62" t="s">
        <v>289</v>
      </c>
      <c r="B188" s="66" t="s">
        <v>58</v>
      </c>
      <c r="C188" s="67">
        <v>67</v>
      </c>
      <c r="D188" s="67" t="s">
        <v>31</v>
      </c>
      <c r="E188" s="75">
        <v>0</v>
      </c>
      <c r="F188" s="68">
        <f t="shared" si="2"/>
        <v>0</v>
      </c>
    </row>
    <row r="189" spans="1:6" ht="22.5">
      <c r="A189" s="62" t="s">
        <v>290</v>
      </c>
      <c r="B189" s="66" t="s">
        <v>59</v>
      </c>
      <c r="C189" s="67">
        <v>21</v>
      </c>
      <c r="D189" s="67" t="s">
        <v>38</v>
      </c>
      <c r="E189" s="75">
        <v>0</v>
      </c>
      <c r="F189" s="68">
        <f t="shared" si="2"/>
        <v>0</v>
      </c>
    </row>
    <row r="190" spans="1:6" ht="12.75">
      <c r="A190" s="62" t="s">
        <v>291</v>
      </c>
      <c r="B190" s="66" t="s">
        <v>60</v>
      </c>
      <c r="C190" s="67">
        <v>21</v>
      </c>
      <c r="D190" s="67" t="s">
        <v>31</v>
      </c>
      <c r="E190" s="75">
        <v>0</v>
      </c>
      <c r="F190" s="68">
        <f t="shared" si="2"/>
        <v>0</v>
      </c>
    </row>
    <row r="191" spans="1:6" ht="22.5">
      <c r="A191" s="62" t="s">
        <v>292</v>
      </c>
      <c r="B191" s="66" t="s">
        <v>61</v>
      </c>
      <c r="C191" s="67">
        <v>176</v>
      </c>
      <c r="D191" s="67" t="s">
        <v>38</v>
      </c>
      <c r="E191" s="75">
        <v>0</v>
      </c>
      <c r="F191" s="68">
        <f t="shared" si="2"/>
        <v>0</v>
      </c>
    </row>
    <row r="192" spans="1:6" ht="12.75">
      <c r="A192" s="62" t="s">
        <v>293</v>
      </c>
      <c r="B192" s="66" t="s">
        <v>62</v>
      </c>
      <c r="C192" s="67">
        <v>176</v>
      </c>
      <c r="D192" s="67" t="s">
        <v>31</v>
      </c>
      <c r="E192" s="75">
        <v>0</v>
      </c>
      <c r="F192" s="68">
        <f t="shared" si="2"/>
        <v>0</v>
      </c>
    </row>
    <row r="193" spans="1:6" ht="22.5">
      <c r="A193" s="62" t="s">
        <v>294</v>
      </c>
      <c r="B193" s="66" t="s">
        <v>63</v>
      </c>
      <c r="C193" s="67">
        <v>228</v>
      </c>
      <c r="D193" s="67" t="s">
        <v>38</v>
      </c>
      <c r="E193" s="75">
        <v>0</v>
      </c>
      <c r="F193" s="68">
        <f t="shared" si="2"/>
        <v>0</v>
      </c>
    </row>
    <row r="194" spans="1:6" ht="22.5">
      <c r="A194" s="62" t="s">
        <v>295</v>
      </c>
      <c r="B194" s="66" t="s">
        <v>64</v>
      </c>
      <c r="C194" s="67">
        <v>115</v>
      </c>
      <c r="D194" s="67" t="s">
        <v>38</v>
      </c>
      <c r="E194" s="75">
        <v>0</v>
      </c>
      <c r="F194" s="68">
        <f t="shared" si="2"/>
        <v>0</v>
      </c>
    </row>
    <row r="195" spans="1:6" ht="22.5">
      <c r="A195" s="62" t="s">
        <v>296</v>
      </c>
      <c r="B195" s="66" t="s">
        <v>65</v>
      </c>
      <c r="C195" s="67">
        <v>60</v>
      </c>
      <c r="D195" s="67" t="s">
        <v>38</v>
      </c>
      <c r="E195" s="75">
        <v>0</v>
      </c>
      <c r="F195" s="68">
        <f t="shared" si="2"/>
        <v>0</v>
      </c>
    </row>
    <row r="196" spans="1:6" ht="12.75">
      <c r="A196" s="62" t="s">
        <v>297</v>
      </c>
      <c r="B196" s="66" t="s">
        <v>66</v>
      </c>
      <c r="C196" s="67">
        <v>20</v>
      </c>
      <c r="D196" s="67" t="s">
        <v>38</v>
      </c>
      <c r="E196" s="75">
        <v>0</v>
      </c>
      <c r="F196" s="68">
        <f t="shared" si="2"/>
        <v>0</v>
      </c>
    </row>
    <row r="197" spans="1:6" ht="12.75">
      <c r="A197" s="62" t="s">
        <v>298</v>
      </c>
      <c r="B197" s="66" t="s">
        <v>67</v>
      </c>
      <c r="C197" s="67">
        <v>216</v>
      </c>
      <c r="D197" s="67" t="s">
        <v>38</v>
      </c>
      <c r="E197" s="75">
        <v>0</v>
      </c>
      <c r="F197" s="68">
        <f t="shared" si="2"/>
        <v>0</v>
      </c>
    </row>
    <row r="198" spans="1:6" ht="12.75">
      <c r="A198" s="62" t="s">
        <v>299</v>
      </c>
      <c r="B198" s="66" t="s">
        <v>68</v>
      </c>
      <c r="C198" s="67">
        <v>1</v>
      </c>
      <c r="D198" s="67" t="s">
        <v>45</v>
      </c>
      <c r="E198" s="75">
        <v>0</v>
      </c>
      <c r="F198" s="68">
        <f t="shared" si="2"/>
        <v>0</v>
      </c>
    </row>
    <row r="199" spans="1:6" ht="12.75">
      <c r="A199" s="62" t="s">
        <v>300</v>
      </c>
      <c r="B199" s="66" t="s">
        <v>69</v>
      </c>
      <c r="C199" s="67">
        <v>246</v>
      </c>
      <c r="D199" s="67" t="s">
        <v>38</v>
      </c>
      <c r="E199" s="75">
        <v>0</v>
      </c>
      <c r="F199" s="68">
        <f t="shared" si="2"/>
        <v>0</v>
      </c>
    </row>
    <row r="200" spans="1:6" ht="12.75">
      <c r="A200" s="62" t="s">
        <v>301</v>
      </c>
      <c r="B200" s="66" t="s">
        <v>70</v>
      </c>
      <c r="C200" s="67">
        <v>246</v>
      </c>
      <c r="D200" s="67" t="s">
        <v>38</v>
      </c>
      <c r="E200" s="75">
        <v>0</v>
      </c>
      <c r="F200" s="68">
        <f t="shared" si="2"/>
        <v>0</v>
      </c>
    </row>
    <row r="201" spans="1:6" ht="12.75">
      <c r="A201" s="62" t="s">
        <v>302</v>
      </c>
      <c r="B201" s="66" t="s">
        <v>71</v>
      </c>
      <c r="C201" s="67">
        <v>76</v>
      </c>
      <c r="D201" s="67" t="s">
        <v>38</v>
      </c>
      <c r="E201" s="75">
        <v>0</v>
      </c>
      <c r="F201" s="68">
        <f t="shared" si="2"/>
        <v>0</v>
      </c>
    </row>
    <row r="202" spans="1:6" ht="12.75">
      <c r="A202" s="62" t="s">
        <v>303</v>
      </c>
      <c r="B202" s="66" t="s">
        <v>72</v>
      </c>
      <c r="C202" s="67">
        <v>548</v>
      </c>
      <c r="D202" s="67" t="s">
        <v>38</v>
      </c>
      <c r="E202" s="75">
        <v>0</v>
      </c>
      <c r="F202" s="68">
        <f t="shared" si="2"/>
        <v>0</v>
      </c>
    </row>
    <row r="203" spans="1:6" ht="12.75">
      <c r="A203" s="62" t="s">
        <v>304</v>
      </c>
      <c r="B203" s="66" t="s">
        <v>73</v>
      </c>
      <c r="C203" s="67">
        <v>251</v>
      </c>
      <c r="D203" s="67" t="s">
        <v>38</v>
      </c>
      <c r="E203" s="75">
        <v>0</v>
      </c>
      <c r="F203" s="68">
        <f t="shared" si="2"/>
        <v>0</v>
      </c>
    </row>
    <row r="204" spans="1:6" ht="12.75">
      <c r="A204" s="62" t="s">
        <v>305</v>
      </c>
      <c r="B204" s="66" t="s">
        <v>74</v>
      </c>
      <c r="C204" s="67">
        <v>627</v>
      </c>
      <c r="D204" s="67" t="s">
        <v>38</v>
      </c>
      <c r="E204" s="75">
        <v>0</v>
      </c>
      <c r="F204" s="68">
        <f t="shared" si="2"/>
        <v>0</v>
      </c>
    </row>
    <row r="205" spans="1:6" ht="12.75">
      <c r="A205" s="62" t="s">
        <v>306</v>
      </c>
      <c r="B205" s="66" t="s">
        <v>75</v>
      </c>
      <c r="C205" s="67">
        <v>1651</v>
      </c>
      <c r="D205" s="67" t="s">
        <v>38</v>
      </c>
      <c r="E205" s="75">
        <v>0</v>
      </c>
      <c r="F205" s="68">
        <f t="shared" si="2"/>
        <v>0</v>
      </c>
    </row>
    <row r="206" spans="1:6" ht="12.75">
      <c r="A206" s="62" t="s">
        <v>307</v>
      </c>
      <c r="B206" s="66" t="s">
        <v>76</v>
      </c>
      <c r="C206" s="67">
        <v>230</v>
      </c>
      <c r="D206" s="67" t="s">
        <v>38</v>
      </c>
      <c r="E206" s="75">
        <v>0</v>
      </c>
      <c r="F206" s="68">
        <f t="shared" si="2"/>
        <v>0</v>
      </c>
    </row>
    <row r="207" spans="1:6" ht="12.75">
      <c r="A207" s="62" t="s">
        <v>308</v>
      </c>
      <c r="B207" s="66" t="s">
        <v>77</v>
      </c>
      <c r="C207" s="67">
        <v>1212</v>
      </c>
      <c r="D207" s="67" t="s">
        <v>38</v>
      </c>
      <c r="E207" s="75">
        <v>0</v>
      </c>
      <c r="F207" s="68">
        <f t="shared" si="2"/>
        <v>0</v>
      </c>
    </row>
    <row r="208" spans="1:6" ht="12.75">
      <c r="A208" s="62" t="s">
        <v>309</v>
      </c>
      <c r="B208" s="66" t="s">
        <v>78</v>
      </c>
      <c r="C208" s="67">
        <v>156</v>
      </c>
      <c r="D208" s="67" t="s">
        <v>38</v>
      </c>
      <c r="E208" s="75">
        <v>0</v>
      </c>
      <c r="F208" s="68">
        <f t="shared" si="2"/>
        <v>0</v>
      </c>
    </row>
    <row r="209" spans="1:6" ht="12.75">
      <c r="A209" s="62" t="s">
        <v>310</v>
      </c>
      <c r="B209" s="66" t="s">
        <v>79</v>
      </c>
      <c r="C209" s="67">
        <v>1696</v>
      </c>
      <c r="D209" s="67" t="s">
        <v>38</v>
      </c>
      <c r="E209" s="75">
        <v>0</v>
      </c>
      <c r="F209" s="68">
        <f t="shared" si="2"/>
        <v>0</v>
      </c>
    </row>
    <row r="210" spans="1:6" ht="12.75">
      <c r="A210" s="62" t="s">
        <v>311</v>
      </c>
      <c r="B210" s="66" t="s">
        <v>80</v>
      </c>
      <c r="C210" s="67">
        <v>176</v>
      </c>
      <c r="D210" s="67" t="s">
        <v>38</v>
      </c>
      <c r="E210" s="75">
        <v>0</v>
      </c>
      <c r="F210" s="68">
        <f t="shared" si="2"/>
        <v>0</v>
      </c>
    </row>
    <row r="211" spans="1:6" ht="12.75">
      <c r="A211" s="62" t="s">
        <v>312</v>
      </c>
      <c r="B211" s="66" t="s">
        <v>81</v>
      </c>
      <c r="C211" s="67">
        <v>3152</v>
      </c>
      <c r="D211" s="67" t="s">
        <v>38</v>
      </c>
      <c r="E211" s="75">
        <v>0</v>
      </c>
      <c r="F211" s="68">
        <f t="shared" si="2"/>
        <v>0</v>
      </c>
    </row>
    <row r="212" spans="1:6" ht="12.75">
      <c r="A212" s="62" t="s">
        <v>313</v>
      </c>
      <c r="B212" s="66" t="s">
        <v>82</v>
      </c>
      <c r="C212" s="67">
        <v>670</v>
      </c>
      <c r="D212" s="67" t="s">
        <v>38</v>
      </c>
      <c r="E212" s="75">
        <v>0</v>
      </c>
      <c r="F212" s="68">
        <f t="shared" si="2"/>
        <v>0</v>
      </c>
    </row>
    <row r="213" spans="1:6" ht="12.75">
      <c r="A213" s="62" t="s">
        <v>314</v>
      </c>
      <c r="B213" s="66" t="s">
        <v>83</v>
      </c>
      <c r="C213" s="67">
        <v>442</v>
      </c>
      <c r="D213" s="67" t="s">
        <v>38</v>
      </c>
      <c r="E213" s="75">
        <v>0</v>
      </c>
      <c r="F213" s="68">
        <f t="shared" si="2"/>
        <v>0</v>
      </c>
    </row>
    <row r="214" spans="1:6" ht="12.75">
      <c r="A214" s="62" t="s">
        <v>315</v>
      </c>
      <c r="B214" s="66" t="s">
        <v>84</v>
      </c>
      <c r="C214" s="67">
        <v>59</v>
      </c>
      <c r="D214" s="67" t="s">
        <v>38</v>
      </c>
      <c r="E214" s="75">
        <v>0</v>
      </c>
      <c r="F214" s="68">
        <f t="shared" si="2"/>
        <v>0</v>
      </c>
    </row>
    <row r="215" spans="1:6" ht="12.75">
      <c r="A215" s="62" t="s">
        <v>316</v>
      </c>
      <c r="B215" s="66" t="s">
        <v>85</v>
      </c>
      <c r="C215" s="67">
        <v>17</v>
      </c>
      <c r="D215" s="67" t="s">
        <v>31</v>
      </c>
      <c r="E215" s="75">
        <v>0</v>
      </c>
      <c r="F215" s="68">
        <f t="shared" si="2"/>
        <v>0</v>
      </c>
    </row>
    <row r="216" spans="1:6" ht="12.75">
      <c r="A216" s="62" t="s">
        <v>317</v>
      </c>
      <c r="B216" s="66" t="s">
        <v>86</v>
      </c>
      <c r="C216" s="67">
        <v>1</v>
      </c>
      <c r="D216" s="67" t="s">
        <v>31</v>
      </c>
      <c r="E216" s="75">
        <v>0</v>
      </c>
      <c r="F216" s="68">
        <f t="shared" si="2"/>
        <v>0</v>
      </c>
    </row>
    <row r="217" spans="1:6" ht="12.75">
      <c r="A217" s="62" t="s">
        <v>318</v>
      </c>
      <c r="B217" s="66" t="s">
        <v>87</v>
      </c>
      <c r="C217" s="67">
        <v>6</v>
      </c>
      <c r="D217" s="67" t="s">
        <v>31</v>
      </c>
      <c r="E217" s="75">
        <v>0</v>
      </c>
      <c r="F217" s="68">
        <f t="shared" si="2"/>
        <v>0</v>
      </c>
    </row>
    <row r="218" spans="1:6" ht="12.75">
      <c r="A218" s="62" t="s">
        <v>319</v>
      </c>
      <c r="B218" s="66" t="s">
        <v>88</v>
      </c>
      <c r="C218" s="67">
        <v>16</v>
      </c>
      <c r="D218" s="67" t="s">
        <v>31</v>
      </c>
      <c r="E218" s="75">
        <v>0</v>
      </c>
      <c r="F218" s="68">
        <f t="shared" si="2"/>
        <v>0</v>
      </c>
    </row>
    <row r="219" spans="1:6" ht="12.75">
      <c r="A219" s="62" t="s">
        <v>320</v>
      </c>
      <c r="B219" s="66" t="s">
        <v>89</v>
      </c>
      <c r="C219" s="67">
        <v>27</v>
      </c>
      <c r="D219" s="67" t="s">
        <v>31</v>
      </c>
      <c r="E219" s="75">
        <v>0</v>
      </c>
      <c r="F219" s="68">
        <f t="shared" si="2"/>
        <v>0</v>
      </c>
    </row>
    <row r="220" spans="1:6" ht="22.5">
      <c r="A220" s="62" t="s">
        <v>321</v>
      </c>
      <c r="B220" s="66" t="s">
        <v>90</v>
      </c>
      <c r="C220" s="67">
        <v>4</v>
      </c>
      <c r="D220" s="67" t="s">
        <v>31</v>
      </c>
      <c r="E220" s="75">
        <v>0</v>
      </c>
      <c r="F220" s="68">
        <f t="shared" si="2"/>
        <v>0</v>
      </c>
    </row>
    <row r="221" spans="1:6" ht="22.5">
      <c r="A221" s="62" t="s">
        <v>322</v>
      </c>
      <c r="B221" s="66" t="s">
        <v>91</v>
      </c>
      <c r="C221" s="67">
        <v>1</v>
      </c>
      <c r="D221" s="67" t="s">
        <v>31</v>
      </c>
      <c r="E221" s="75">
        <v>0</v>
      </c>
      <c r="F221" s="68">
        <f t="shared" si="2"/>
        <v>0</v>
      </c>
    </row>
    <row r="222" spans="1:6" ht="12.75">
      <c r="A222" s="62" t="s">
        <v>323</v>
      </c>
      <c r="B222" s="66" t="s">
        <v>92</v>
      </c>
      <c r="C222" s="67">
        <v>3</v>
      </c>
      <c r="D222" s="67" t="s">
        <v>31</v>
      </c>
      <c r="E222" s="75">
        <v>0</v>
      </c>
      <c r="F222" s="68">
        <f t="shared" si="2"/>
        <v>0</v>
      </c>
    </row>
    <row r="223" spans="1:6" ht="12.75">
      <c r="A223" s="62" t="s">
        <v>324</v>
      </c>
      <c r="B223" s="66" t="s">
        <v>93</v>
      </c>
      <c r="C223" s="67">
        <v>78</v>
      </c>
      <c r="D223" s="67" t="s">
        <v>31</v>
      </c>
      <c r="E223" s="75">
        <v>0</v>
      </c>
      <c r="F223" s="68">
        <f aca="true" t="shared" si="3" ref="F223:F286">PRODUCT(C223,E223)</f>
        <v>0</v>
      </c>
    </row>
    <row r="224" spans="1:6" ht="22.5">
      <c r="A224" s="62" t="s">
        <v>325</v>
      </c>
      <c r="B224" s="66" t="s">
        <v>94</v>
      </c>
      <c r="C224" s="67">
        <v>4</v>
      </c>
      <c r="D224" s="67" t="s">
        <v>31</v>
      </c>
      <c r="E224" s="75">
        <v>0</v>
      </c>
      <c r="F224" s="68">
        <f t="shared" si="3"/>
        <v>0</v>
      </c>
    </row>
    <row r="225" spans="1:6" ht="12.75">
      <c r="A225" s="62" t="s">
        <v>326</v>
      </c>
      <c r="B225" s="66" t="s">
        <v>95</v>
      </c>
      <c r="C225" s="67">
        <v>3</v>
      </c>
      <c r="D225" s="67" t="s">
        <v>31</v>
      </c>
      <c r="E225" s="75">
        <v>0</v>
      </c>
      <c r="F225" s="68">
        <f t="shared" si="3"/>
        <v>0</v>
      </c>
    </row>
    <row r="226" spans="1:6" ht="12.75">
      <c r="A226" s="62" t="s">
        <v>327</v>
      </c>
      <c r="B226" s="66" t="s">
        <v>97</v>
      </c>
      <c r="C226" s="67">
        <v>5</v>
      </c>
      <c r="D226" s="67" t="s">
        <v>31</v>
      </c>
      <c r="E226" s="75">
        <v>0</v>
      </c>
      <c r="F226" s="68">
        <f t="shared" si="3"/>
        <v>0</v>
      </c>
    </row>
    <row r="227" spans="1:6" ht="22.5">
      <c r="A227" s="62" t="s">
        <v>328</v>
      </c>
      <c r="B227" s="66" t="s">
        <v>98</v>
      </c>
      <c r="C227" s="67">
        <v>4</v>
      </c>
      <c r="D227" s="67" t="s">
        <v>31</v>
      </c>
      <c r="E227" s="75">
        <v>0</v>
      </c>
      <c r="F227" s="68">
        <f t="shared" si="3"/>
        <v>0</v>
      </c>
    </row>
    <row r="228" spans="1:6" ht="22.5">
      <c r="A228" s="62" t="s">
        <v>329</v>
      </c>
      <c r="B228" s="66" t="s">
        <v>99</v>
      </c>
      <c r="C228" s="67">
        <v>20</v>
      </c>
      <c r="D228" s="67" t="s">
        <v>31</v>
      </c>
      <c r="E228" s="75">
        <v>0</v>
      </c>
      <c r="F228" s="68">
        <f t="shared" si="3"/>
        <v>0</v>
      </c>
    </row>
    <row r="229" spans="1:6" ht="12.75">
      <c r="A229" s="62" t="s">
        <v>330</v>
      </c>
      <c r="B229" s="66" t="s">
        <v>100</v>
      </c>
      <c r="C229" s="67">
        <v>5</v>
      </c>
      <c r="D229" s="67" t="s">
        <v>31</v>
      </c>
      <c r="E229" s="75">
        <v>0</v>
      </c>
      <c r="F229" s="68">
        <f t="shared" si="3"/>
        <v>0</v>
      </c>
    </row>
    <row r="230" spans="1:6" ht="12.75">
      <c r="A230" s="62" t="s">
        <v>331</v>
      </c>
      <c r="B230" s="66" t="s">
        <v>101</v>
      </c>
      <c r="C230" s="67">
        <v>29</v>
      </c>
      <c r="D230" s="67" t="s">
        <v>31</v>
      </c>
      <c r="E230" s="75">
        <v>0</v>
      </c>
      <c r="F230" s="68">
        <f t="shared" si="3"/>
        <v>0</v>
      </c>
    </row>
    <row r="231" spans="1:6" ht="12.75">
      <c r="A231" s="62" t="s">
        <v>332</v>
      </c>
      <c r="B231" s="66" t="s">
        <v>102</v>
      </c>
      <c r="C231" s="67">
        <v>4</v>
      </c>
      <c r="D231" s="67" t="s">
        <v>31</v>
      </c>
      <c r="E231" s="75">
        <v>0</v>
      </c>
      <c r="F231" s="68">
        <f t="shared" si="3"/>
        <v>0</v>
      </c>
    </row>
    <row r="232" spans="1:6" ht="12.75">
      <c r="A232" s="62" t="s">
        <v>333</v>
      </c>
      <c r="B232" s="66" t="s">
        <v>103</v>
      </c>
      <c r="C232" s="67">
        <v>2</v>
      </c>
      <c r="D232" s="67" t="s">
        <v>31</v>
      </c>
      <c r="E232" s="75">
        <v>0</v>
      </c>
      <c r="F232" s="68">
        <f t="shared" si="3"/>
        <v>0</v>
      </c>
    </row>
    <row r="233" spans="1:6" ht="12.75">
      <c r="A233" s="62" t="s">
        <v>334</v>
      </c>
      <c r="B233" s="66" t="s">
        <v>104</v>
      </c>
      <c r="C233" s="67">
        <v>1</v>
      </c>
      <c r="D233" s="67" t="s">
        <v>31</v>
      </c>
      <c r="E233" s="75">
        <v>0</v>
      </c>
      <c r="F233" s="68">
        <f t="shared" si="3"/>
        <v>0</v>
      </c>
    </row>
    <row r="234" spans="1:6" ht="12.75">
      <c r="A234" s="62" t="s">
        <v>335</v>
      </c>
      <c r="B234" s="66" t="s">
        <v>105</v>
      </c>
      <c r="C234" s="67">
        <v>8</v>
      </c>
      <c r="D234" s="67" t="s">
        <v>31</v>
      </c>
      <c r="E234" s="75">
        <v>0</v>
      </c>
      <c r="F234" s="68">
        <f t="shared" si="3"/>
        <v>0</v>
      </c>
    </row>
    <row r="235" spans="1:6" ht="12.75">
      <c r="A235" s="62" t="s">
        <v>336</v>
      </c>
      <c r="B235" s="66" t="s">
        <v>106</v>
      </c>
      <c r="C235" s="67">
        <v>1</v>
      </c>
      <c r="D235" s="67" t="s">
        <v>31</v>
      </c>
      <c r="E235" s="75">
        <v>0</v>
      </c>
      <c r="F235" s="68">
        <f t="shared" si="3"/>
        <v>0</v>
      </c>
    </row>
    <row r="236" spans="1:6" ht="12.75">
      <c r="A236" s="62" t="s">
        <v>337</v>
      </c>
      <c r="B236" s="66" t="s">
        <v>107</v>
      </c>
      <c r="C236" s="67">
        <v>1</v>
      </c>
      <c r="D236" s="67" t="s">
        <v>31</v>
      </c>
      <c r="E236" s="75">
        <v>0</v>
      </c>
      <c r="F236" s="68">
        <f t="shared" si="3"/>
        <v>0</v>
      </c>
    </row>
    <row r="237" spans="1:6" ht="12.75">
      <c r="A237" s="62" t="s">
        <v>338</v>
      </c>
      <c r="B237" s="66" t="s">
        <v>141</v>
      </c>
      <c r="C237" s="67">
        <v>11</v>
      </c>
      <c r="D237" s="67" t="s">
        <v>31</v>
      </c>
      <c r="E237" s="75">
        <v>0</v>
      </c>
      <c r="F237" s="68">
        <f t="shared" si="3"/>
        <v>0</v>
      </c>
    </row>
    <row r="238" spans="1:6" ht="12.75">
      <c r="A238" s="62" t="s">
        <v>339</v>
      </c>
      <c r="B238" s="66" t="s">
        <v>142</v>
      </c>
      <c r="C238" s="67">
        <v>13</v>
      </c>
      <c r="D238" s="67" t="s">
        <v>31</v>
      </c>
      <c r="E238" s="75">
        <v>0</v>
      </c>
      <c r="F238" s="68">
        <f t="shared" si="3"/>
        <v>0</v>
      </c>
    </row>
    <row r="239" spans="1:6" ht="12.75">
      <c r="A239" s="62" t="s">
        <v>340</v>
      </c>
      <c r="B239" s="66" t="s">
        <v>143</v>
      </c>
      <c r="C239" s="67">
        <v>6</v>
      </c>
      <c r="D239" s="67" t="s">
        <v>31</v>
      </c>
      <c r="E239" s="75">
        <v>0</v>
      </c>
      <c r="F239" s="68">
        <f t="shared" si="3"/>
        <v>0</v>
      </c>
    </row>
    <row r="240" spans="1:6" ht="12.75">
      <c r="A240" s="62" t="s">
        <v>341</v>
      </c>
      <c r="B240" s="66" t="s">
        <v>111</v>
      </c>
      <c r="C240" s="67">
        <v>1</v>
      </c>
      <c r="D240" s="67" t="s">
        <v>31</v>
      </c>
      <c r="E240" s="75">
        <v>0</v>
      </c>
      <c r="F240" s="68">
        <f t="shared" si="3"/>
        <v>0</v>
      </c>
    </row>
    <row r="241" spans="1:6" ht="12.75">
      <c r="A241" s="62" t="s">
        <v>342</v>
      </c>
      <c r="B241" s="66" t="s">
        <v>112</v>
      </c>
      <c r="C241" s="67">
        <v>1</v>
      </c>
      <c r="D241" s="67" t="s">
        <v>31</v>
      </c>
      <c r="E241" s="75">
        <v>0</v>
      </c>
      <c r="F241" s="68">
        <f t="shared" si="3"/>
        <v>0</v>
      </c>
    </row>
    <row r="242" spans="1:6" ht="12.75">
      <c r="A242" s="62" t="s">
        <v>343</v>
      </c>
      <c r="B242" s="66" t="s">
        <v>113</v>
      </c>
      <c r="C242" s="67">
        <v>1</v>
      </c>
      <c r="D242" s="67" t="s">
        <v>31</v>
      </c>
      <c r="E242" s="75">
        <v>0</v>
      </c>
      <c r="F242" s="68">
        <f t="shared" si="3"/>
        <v>0</v>
      </c>
    </row>
    <row r="243" spans="1:6" ht="12.75">
      <c r="A243" s="62" t="s">
        <v>344</v>
      </c>
      <c r="B243" s="66" t="s">
        <v>114</v>
      </c>
      <c r="C243" s="67">
        <v>260</v>
      </c>
      <c r="D243" s="67" t="s">
        <v>38</v>
      </c>
      <c r="E243" s="75">
        <v>0</v>
      </c>
      <c r="F243" s="68">
        <f t="shared" si="3"/>
        <v>0</v>
      </c>
    </row>
    <row r="244" spans="1:6" ht="12.75">
      <c r="A244" s="62" t="s">
        <v>345</v>
      </c>
      <c r="B244" s="66" t="s">
        <v>115</v>
      </c>
      <c r="C244" s="67">
        <v>80</v>
      </c>
      <c r="D244" s="67" t="s">
        <v>31</v>
      </c>
      <c r="E244" s="75">
        <v>0</v>
      </c>
      <c r="F244" s="68">
        <f t="shared" si="3"/>
        <v>0</v>
      </c>
    </row>
    <row r="245" spans="1:6" ht="12.75">
      <c r="A245" s="62" t="s">
        <v>346</v>
      </c>
      <c r="B245" s="66" t="s">
        <v>116</v>
      </c>
      <c r="C245" s="67">
        <v>108</v>
      </c>
      <c r="D245" s="67" t="s">
        <v>31</v>
      </c>
      <c r="E245" s="75">
        <v>0</v>
      </c>
      <c r="F245" s="68">
        <f t="shared" si="3"/>
        <v>0</v>
      </c>
    </row>
    <row r="246" spans="1:6" ht="12.75">
      <c r="A246" s="62" t="s">
        <v>347</v>
      </c>
      <c r="B246" s="66" t="s">
        <v>117</v>
      </c>
      <c r="C246" s="67">
        <v>20</v>
      </c>
      <c r="D246" s="67" t="s">
        <v>31</v>
      </c>
      <c r="E246" s="75">
        <v>0</v>
      </c>
      <c r="F246" s="68">
        <f t="shared" si="3"/>
        <v>0</v>
      </c>
    </row>
    <row r="247" spans="1:6" ht="12.75">
      <c r="A247" s="62" t="s">
        <v>348</v>
      </c>
      <c r="B247" s="66" t="s">
        <v>118</v>
      </c>
      <c r="C247" s="67">
        <v>12</v>
      </c>
      <c r="D247" s="67" t="s">
        <v>31</v>
      </c>
      <c r="E247" s="75">
        <v>0</v>
      </c>
      <c r="F247" s="68">
        <f t="shared" si="3"/>
        <v>0</v>
      </c>
    </row>
    <row r="248" spans="1:6" ht="12.75">
      <c r="A248" s="62" t="s">
        <v>349</v>
      </c>
      <c r="B248" s="66" t="s">
        <v>119</v>
      </c>
      <c r="C248" s="67">
        <v>6</v>
      </c>
      <c r="D248" s="67" t="s">
        <v>31</v>
      </c>
      <c r="E248" s="75">
        <v>0</v>
      </c>
      <c r="F248" s="68">
        <f t="shared" si="3"/>
        <v>0</v>
      </c>
    </row>
    <row r="249" spans="1:6" ht="12.75">
      <c r="A249" s="62" t="s">
        <v>350</v>
      </c>
      <c r="B249" s="66" t="s">
        <v>120</v>
      </c>
      <c r="C249" s="67">
        <v>12</v>
      </c>
      <c r="D249" s="67" t="s">
        <v>31</v>
      </c>
      <c r="E249" s="75">
        <v>0</v>
      </c>
      <c r="F249" s="68">
        <f t="shared" si="3"/>
        <v>0</v>
      </c>
    </row>
    <row r="250" spans="1:6" ht="12.75">
      <c r="A250" s="62" t="s">
        <v>351</v>
      </c>
      <c r="B250" s="66" t="s">
        <v>121</v>
      </c>
      <c r="C250" s="67">
        <v>140</v>
      </c>
      <c r="D250" s="67" t="s">
        <v>38</v>
      </c>
      <c r="E250" s="75">
        <v>0</v>
      </c>
      <c r="F250" s="68">
        <f t="shared" si="3"/>
        <v>0</v>
      </c>
    </row>
    <row r="251" spans="1:6" ht="12.75">
      <c r="A251" s="62" t="s">
        <v>352</v>
      </c>
      <c r="B251" s="66" t="s">
        <v>122</v>
      </c>
      <c r="C251" s="67">
        <v>1</v>
      </c>
      <c r="D251" s="67" t="s">
        <v>31</v>
      </c>
      <c r="E251" s="75">
        <v>0</v>
      </c>
      <c r="F251" s="68">
        <f t="shared" si="3"/>
        <v>0</v>
      </c>
    </row>
    <row r="252" spans="1:6" ht="12.75">
      <c r="A252" s="62" t="s">
        <v>353</v>
      </c>
      <c r="B252" s="66" t="s">
        <v>144</v>
      </c>
      <c r="C252" s="67">
        <v>223</v>
      </c>
      <c r="D252" s="67" t="s">
        <v>38</v>
      </c>
      <c r="E252" s="75">
        <v>0</v>
      </c>
      <c r="F252" s="68">
        <f t="shared" si="3"/>
        <v>0</v>
      </c>
    </row>
    <row r="253" spans="1:6" ht="12.75">
      <c r="A253" s="62" t="s">
        <v>354</v>
      </c>
      <c r="B253" s="66" t="s">
        <v>145</v>
      </c>
      <c r="C253" s="67">
        <v>170</v>
      </c>
      <c r="D253" s="67" t="s">
        <v>38</v>
      </c>
      <c r="E253" s="75">
        <v>0</v>
      </c>
      <c r="F253" s="68">
        <f t="shared" si="3"/>
        <v>0</v>
      </c>
    </row>
    <row r="254" spans="1:6" ht="12.75">
      <c r="A254" s="62" t="s">
        <v>355</v>
      </c>
      <c r="B254" s="66" t="s">
        <v>146</v>
      </c>
      <c r="C254" s="67">
        <v>8</v>
      </c>
      <c r="D254" s="67" t="s">
        <v>126</v>
      </c>
      <c r="E254" s="75">
        <v>0</v>
      </c>
      <c r="F254" s="68">
        <f t="shared" si="3"/>
        <v>0</v>
      </c>
    </row>
    <row r="255" spans="1:6" ht="12.75">
      <c r="A255" s="62"/>
      <c r="B255" s="66"/>
      <c r="C255" s="67"/>
      <c r="D255" s="67"/>
      <c r="E255" s="68"/>
      <c r="F255" s="68"/>
    </row>
    <row r="256" spans="1:6" ht="12.75">
      <c r="A256" s="62"/>
      <c r="B256" s="66"/>
      <c r="C256" s="67"/>
      <c r="D256" s="67"/>
      <c r="E256" s="68"/>
      <c r="F256" s="68"/>
    </row>
    <row r="257" spans="1:6" ht="12.75">
      <c r="A257" s="62"/>
      <c r="B257" s="66" t="s">
        <v>147</v>
      </c>
      <c r="C257" s="67"/>
      <c r="D257" s="67"/>
      <c r="E257" s="68"/>
      <c r="F257" s="68"/>
    </row>
    <row r="258" spans="1:6" ht="12.75">
      <c r="A258" s="62" t="s">
        <v>356</v>
      </c>
      <c r="B258" s="66" t="s">
        <v>148</v>
      </c>
      <c r="C258" s="67">
        <v>16</v>
      </c>
      <c r="D258" s="67" t="s">
        <v>126</v>
      </c>
      <c r="E258" s="75">
        <v>0</v>
      </c>
      <c r="F258" s="68">
        <f t="shared" si="3"/>
        <v>0</v>
      </c>
    </row>
    <row r="259" spans="1:6" ht="12.75">
      <c r="A259" s="62" t="s">
        <v>357</v>
      </c>
      <c r="B259" s="66" t="s">
        <v>149</v>
      </c>
      <c r="C259" s="67">
        <v>8</v>
      </c>
      <c r="D259" s="67" t="s">
        <v>126</v>
      </c>
      <c r="E259" s="75">
        <v>0</v>
      </c>
      <c r="F259" s="68">
        <f t="shared" si="3"/>
        <v>0</v>
      </c>
    </row>
    <row r="260" spans="1:6" ht="12.75">
      <c r="A260" s="62" t="s">
        <v>358</v>
      </c>
      <c r="B260" s="66" t="s">
        <v>150</v>
      </c>
      <c r="C260" s="67">
        <v>1</v>
      </c>
      <c r="D260" s="67" t="s">
        <v>45</v>
      </c>
      <c r="E260" s="75">
        <v>0</v>
      </c>
      <c r="F260" s="68">
        <f t="shared" si="3"/>
        <v>0</v>
      </c>
    </row>
    <row r="261" spans="1:6" ht="12.75">
      <c r="A261" s="62" t="s">
        <v>359</v>
      </c>
      <c r="B261" s="66" t="s">
        <v>151</v>
      </c>
      <c r="C261" s="67">
        <v>10</v>
      </c>
      <c r="D261" s="67" t="s">
        <v>126</v>
      </c>
      <c r="E261" s="75">
        <v>0</v>
      </c>
      <c r="F261" s="68">
        <f t="shared" si="3"/>
        <v>0</v>
      </c>
    </row>
    <row r="262" spans="1:6" ht="22.5">
      <c r="A262" s="62" t="s">
        <v>360</v>
      </c>
      <c r="B262" s="66" t="s">
        <v>152</v>
      </c>
      <c r="C262" s="67">
        <v>8</v>
      </c>
      <c r="D262" s="67" t="s">
        <v>126</v>
      </c>
      <c r="E262" s="75">
        <v>0</v>
      </c>
      <c r="F262" s="68">
        <f t="shared" si="3"/>
        <v>0</v>
      </c>
    </row>
    <row r="263" spans="1:6" ht="12.75">
      <c r="A263" s="62" t="s">
        <v>361</v>
      </c>
      <c r="B263" s="66" t="s">
        <v>153</v>
      </c>
      <c r="C263" s="67">
        <v>10</v>
      </c>
      <c r="D263" s="67" t="s">
        <v>126</v>
      </c>
      <c r="E263" s="75">
        <v>0</v>
      </c>
      <c r="F263" s="68">
        <f t="shared" si="3"/>
        <v>0</v>
      </c>
    </row>
    <row r="264" spans="1:6" ht="12.75">
      <c r="A264" s="62" t="s">
        <v>362</v>
      </c>
      <c r="B264" s="66" t="s">
        <v>154</v>
      </c>
      <c r="C264" s="67">
        <v>1</v>
      </c>
      <c r="D264" s="67" t="s">
        <v>45</v>
      </c>
      <c r="E264" s="75">
        <v>0</v>
      </c>
      <c r="F264" s="68">
        <f t="shared" si="3"/>
        <v>0</v>
      </c>
    </row>
    <row r="265" spans="1:6" ht="12.75">
      <c r="A265" s="62"/>
      <c r="B265" s="66"/>
      <c r="C265" s="67"/>
      <c r="D265" s="67"/>
      <c r="E265" s="68"/>
      <c r="F265" s="68"/>
    </row>
    <row r="266" spans="1:6" ht="56.25">
      <c r="A266" s="62" t="s">
        <v>363</v>
      </c>
      <c r="B266" s="66" t="s">
        <v>368</v>
      </c>
      <c r="C266" s="67">
        <v>1</v>
      </c>
      <c r="D266" s="67" t="s">
        <v>31</v>
      </c>
      <c r="E266" s="75">
        <v>0</v>
      </c>
      <c r="F266" s="68">
        <f aca="true" t="shared" si="4" ref="F266">PRODUCT(C266,E266)</f>
        <v>0</v>
      </c>
    </row>
    <row r="267" spans="1:6" ht="12.75">
      <c r="A267" s="62"/>
      <c r="B267" s="66"/>
      <c r="C267" s="67"/>
      <c r="D267" s="67"/>
      <c r="E267" s="68"/>
      <c r="F267" s="68"/>
    </row>
    <row r="268" spans="1:6" ht="67.5">
      <c r="A268" s="62" t="s">
        <v>364</v>
      </c>
      <c r="B268" s="66" t="s">
        <v>369</v>
      </c>
      <c r="C268" s="67">
        <v>2</v>
      </c>
      <c r="D268" s="67" t="s">
        <v>31</v>
      </c>
      <c r="E268" s="75">
        <v>0</v>
      </c>
      <c r="F268" s="68">
        <f>PRODUCT(C268,E268)</f>
        <v>0</v>
      </c>
    </row>
    <row r="269" spans="1:6" ht="12.75">
      <c r="A269" s="62"/>
      <c r="B269" s="66"/>
      <c r="C269" s="67"/>
      <c r="D269" s="67"/>
      <c r="E269" s="68"/>
      <c r="F269" s="68"/>
    </row>
    <row r="270" spans="1:6" ht="12.75">
      <c r="A270" s="62"/>
      <c r="B270" s="66" t="s">
        <v>155</v>
      </c>
      <c r="C270" s="67"/>
      <c r="D270" s="67"/>
      <c r="E270" s="68"/>
      <c r="F270" s="68"/>
    </row>
    <row r="271" spans="1:6" ht="22.5">
      <c r="A271" s="62" t="s">
        <v>365</v>
      </c>
      <c r="B271" s="66" t="s">
        <v>156</v>
      </c>
      <c r="C271" s="67">
        <v>10</v>
      </c>
      <c r="D271" s="67" t="s">
        <v>126</v>
      </c>
      <c r="E271" s="75">
        <v>0</v>
      </c>
      <c r="F271" s="68">
        <f t="shared" si="3"/>
        <v>0</v>
      </c>
    </row>
    <row r="272" spans="1:6" ht="12.75">
      <c r="A272" s="62" t="s">
        <v>366</v>
      </c>
      <c r="B272" s="66" t="s">
        <v>157</v>
      </c>
      <c r="C272" s="67">
        <v>5</v>
      </c>
      <c r="D272" s="67" t="s">
        <v>126</v>
      </c>
      <c r="E272" s="75">
        <v>0</v>
      </c>
      <c r="F272" s="68">
        <f t="shared" si="3"/>
        <v>0</v>
      </c>
    </row>
    <row r="273" spans="1:6" ht="12.75">
      <c r="A273" s="62" t="s">
        <v>370</v>
      </c>
      <c r="B273" s="66" t="s">
        <v>158</v>
      </c>
      <c r="C273" s="67">
        <v>8</v>
      </c>
      <c r="D273" s="67" t="s">
        <v>126</v>
      </c>
      <c r="E273" s="75">
        <v>0</v>
      </c>
      <c r="F273" s="68">
        <f t="shared" si="3"/>
        <v>0</v>
      </c>
    </row>
    <row r="274" spans="1:6" ht="12.75">
      <c r="A274" s="62"/>
      <c r="B274" s="66"/>
      <c r="C274" s="67"/>
      <c r="D274" s="67"/>
      <c r="E274" s="68"/>
      <c r="F274" s="68"/>
    </row>
    <row r="275" spans="1:6" ht="12.75">
      <c r="A275" s="62"/>
      <c r="B275" s="66" t="s">
        <v>159</v>
      </c>
      <c r="C275" s="67"/>
      <c r="D275" s="67"/>
      <c r="E275" s="68"/>
      <c r="F275" s="68"/>
    </row>
    <row r="276" spans="1:6" ht="12.75">
      <c r="A276" s="62" t="s">
        <v>371</v>
      </c>
      <c r="B276" s="66" t="s">
        <v>160</v>
      </c>
      <c r="C276" s="67">
        <v>10</v>
      </c>
      <c r="D276" s="67" t="s">
        <v>161</v>
      </c>
      <c r="E276" s="75">
        <v>0</v>
      </c>
      <c r="F276" s="68">
        <f t="shared" si="3"/>
        <v>0</v>
      </c>
    </row>
    <row r="277" spans="1:6" ht="12.75">
      <c r="A277" s="62"/>
      <c r="B277" s="66"/>
      <c r="C277" s="67"/>
      <c r="D277" s="67"/>
      <c r="E277" s="68"/>
      <c r="F277" s="68"/>
    </row>
    <row r="278" spans="1:6" ht="12.75">
      <c r="A278" s="62"/>
      <c r="B278" s="66"/>
      <c r="C278" s="67"/>
      <c r="D278" s="67"/>
      <c r="E278" s="68"/>
      <c r="F278" s="68"/>
    </row>
    <row r="279" spans="1:6" ht="12.75">
      <c r="A279" s="62"/>
      <c r="B279" s="66"/>
      <c r="C279" s="67"/>
      <c r="D279" s="67"/>
      <c r="E279" s="68"/>
      <c r="F279" s="68"/>
    </row>
    <row r="280" spans="1:6" ht="12.75">
      <c r="A280" s="62"/>
      <c r="B280" s="66" t="s">
        <v>162</v>
      </c>
      <c r="C280" s="67"/>
      <c r="D280" s="67"/>
      <c r="E280" s="68"/>
      <c r="F280" s="68"/>
    </row>
    <row r="281" spans="1:6" ht="12.75">
      <c r="A281" s="62" t="s">
        <v>372</v>
      </c>
      <c r="B281" s="66" t="s">
        <v>163</v>
      </c>
      <c r="C281" s="67">
        <v>4</v>
      </c>
      <c r="D281" s="67" t="s">
        <v>126</v>
      </c>
      <c r="E281" s="75">
        <v>0</v>
      </c>
      <c r="F281" s="68">
        <f t="shared" si="3"/>
        <v>0</v>
      </c>
    </row>
    <row r="282" spans="1:6" ht="12.75">
      <c r="A282" s="62" t="s">
        <v>373</v>
      </c>
      <c r="B282" s="66" t="s">
        <v>151</v>
      </c>
      <c r="C282" s="67">
        <v>16</v>
      </c>
      <c r="D282" s="67" t="s">
        <v>126</v>
      </c>
      <c r="E282" s="75">
        <v>0</v>
      </c>
      <c r="F282" s="68">
        <f t="shared" si="3"/>
        <v>0</v>
      </c>
    </row>
    <row r="283" spans="1:6" ht="12.75">
      <c r="A283" s="62" t="s">
        <v>374</v>
      </c>
      <c r="B283" s="66" t="s">
        <v>153</v>
      </c>
      <c r="C283" s="67">
        <v>12</v>
      </c>
      <c r="D283" s="67" t="s">
        <v>126</v>
      </c>
      <c r="E283" s="75">
        <v>0</v>
      </c>
      <c r="F283" s="68">
        <f t="shared" si="3"/>
        <v>0</v>
      </c>
    </row>
    <row r="284" spans="1:6" ht="12.75">
      <c r="A284" s="62" t="s">
        <v>375</v>
      </c>
      <c r="B284" s="66" t="s">
        <v>164</v>
      </c>
      <c r="C284" s="67">
        <v>1</v>
      </c>
      <c r="D284" s="67" t="s">
        <v>45</v>
      </c>
      <c r="E284" s="75">
        <v>0</v>
      </c>
      <c r="F284" s="68">
        <f t="shared" si="3"/>
        <v>0</v>
      </c>
    </row>
    <row r="285" spans="1:6" ht="12.75">
      <c r="A285" s="62" t="s">
        <v>376</v>
      </c>
      <c r="B285" s="66" t="s">
        <v>165</v>
      </c>
      <c r="C285" s="67">
        <v>1</v>
      </c>
      <c r="D285" s="67" t="s">
        <v>45</v>
      </c>
      <c r="E285" s="75">
        <v>0</v>
      </c>
      <c r="F285" s="68">
        <f t="shared" si="3"/>
        <v>0</v>
      </c>
    </row>
    <row r="286" spans="1:6" ht="12.75">
      <c r="A286" s="62" t="s">
        <v>377</v>
      </c>
      <c r="B286" s="66" t="s">
        <v>166</v>
      </c>
      <c r="C286" s="67">
        <v>1</v>
      </c>
      <c r="D286" s="67" t="s">
        <v>45</v>
      </c>
      <c r="E286" s="75">
        <v>0</v>
      </c>
      <c r="F286" s="68">
        <f t="shared" si="3"/>
        <v>0</v>
      </c>
    </row>
    <row r="287" spans="1:6" ht="22.5">
      <c r="A287" s="62"/>
      <c r="B287" s="66" t="s">
        <v>367</v>
      </c>
      <c r="C287" s="67"/>
      <c r="D287" s="67"/>
      <c r="E287" s="67"/>
      <c r="F287" s="67"/>
    </row>
    <row r="288" spans="1:6" ht="12.75">
      <c r="A288" s="62"/>
      <c r="B288" s="66"/>
      <c r="C288" s="67"/>
      <c r="D288" s="67"/>
      <c r="E288" s="68"/>
      <c r="F288" s="68"/>
    </row>
    <row r="289" spans="1:6" ht="12.75">
      <c r="A289" s="62"/>
      <c r="B289" s="66"/>
      <c r="C289" s="67"/>
      <c r="D289" s="67"/>
      <c r="E289" s="68"/>
      <c r="F289" s="68"/>
    </row>
    <row r="290" spans="1:6" ht="12.75">
      <c r="A290" s="69"/>
      <c r="B290" s="70" t="s">
        <v>0</v>
      </c>
      <c r="C290" s="71"/>
      <c r="D290" s="71"/>
      <c r="E290" s="71"/>
      <c r="F290" s="72">
        <f>SUM(F158:F289)</f>
        <v>0</v>
      </c>
    </row>
  </sheetData>
  <mergeCells count="9">
    <mergeCell ref="E1:F1"/>
    <mergeCell ref="A54:F54"/>
    <mergeCell ref="B156:F156"/>
    <mergeCell ref="E6:F6"/>
    <mergeCell ref="E7:F7"/>
    <mergeCell ref="A11:F11"/>
    <mergeCell ref="A35:F35"/>
    <mergeCell ref="B47:F47"/>
    <mergeCell ref="A49:F49"/>
  </mergeCells>
  <hyperlinks>
    <hyperlink ref="D65411" r:id="rId1" display="http://www.category.cz"/>
    <hyperlink ref="D65412" r:id="rId2" display="http://www.category.cz"/>
    <hyperlink ref="L65411" r:id="rId3" display="http://www.category.cz"/>
    <hyperlink ref="C65408" r:id="rId4" display="http://www.category.cz"/>
    <hyperlink ref="C65409" r:id="rId5" display="http://www.category.cz"/>
    <hyperlink ref="K65408" r:id="rId6" display="http://www.category.cz"/>
    <hyperlink ref="J65399" r:id="rId7" display="http://www.category.cz"/>
    <hyperlink ref="I65398" r:id="rId8" display="http://www.category.cz"/>
    <hyperlink ref="E65398" r:id="rId9" display="http://www.category.cz"/>
    <hyperlink ref="J65398" r:id="rId10" display="http://www.category.cz"/>
    <hyperlink ref="D65352" r:id="rId11" display="http://www.category.cz"/>
    <hyperlink ref="D65353" r:id="rId12" display="http://www.category.cz"/>
    <hyperlink ref="L65352" r:id="rId13" display="http://www.category.cz"/>
    <hyperlink ref="K65383" r:id="rId14" display="jiri.karkoska@category.cz"/>
    <hyperlink ref="I65396" r:id="rId15" display="http://www.category.cz"/>
    <hyperlink ref="H65395" r:id="rId16" display="http://www.category.cz"/>
    <hyperlink ref="I65395" r:id="rId17" display="http://www.category.cz"/>
    <hyperlink ref="C65349" r:id="rId18" display="http://www.category.cz"/>
    <hyperlink ref="B65380" r:id="rId19" display="jiri.karkoska@category.cz"/>
    <hyperlink ref="C65350" r:id="rId20" display="http://www.category.cz"/>
    <hyperlink ref="B65381" r:id="rId21" display="jiri.karkoska@category.cz"/>
    <hyperlink ref="K65349" r:id="rId22" display="http://www.category.cz"/>
    <hyperlink ref="D65195" r:id="rId23" display="http://www.category.cz"/>
    <hyperlink ref="C65226" r:id="rId24" display="jiri.karkoska@category.cz"/>
    <hyperlink ref="D65196" r:id="rId25" display="http://www.category.cz"/>
    <hyperlink ref="C65227" r:id="rId26" display="jiri.karkoska@category.cz"/>
    <hyperlink ref="L65195" r:id="rId27" display="http://www.category.cz"/>
    <hyperlink ref="K65226" r:id="rId28" display="jiri.karkoska@category.cz"/>
    <hyperlink ref="D65408" r:id="rId29" display="http://www.category.cz"/>
    <hyperlink ref="D65409" r:id="rId30" display="http://www.category.cz"/>
    <hyperlink ref="L65408" r:id="rId31" display="http://www.category.cz"/>
    <hyperlink ref="C65405" r:id="rId32" display="http://www.category.cz"/>
    <hyperlink ref="C65406" r:id="rId33" display="http://www.category.cz"/>
    <hyperlink ref="K65405" r:id="rId34" display="http://www.category.cz"/>
    <hyperlink ref="J65396" r:id="rId35" display="http://www.category.cz"/>
    <hyperlink ref="D65396" r:id="rId36" display="http://www.category.cz"/>
    <hyperlink ref="E65395" r:id="rId37" display="http://www.category.cz"/>
    <hyperlink ref="J65395" r:id="rId38" display="http://www.category.cz"/>
    <hyperlink ref="D65349" r:id="rId39" display="http://www.category.cz"/>
    <hyperlink ref="C65380" r:id="rId40" display="jiri.karkoska@category.cz"/>
    <hyperlink ref="D65350" r:id="rId41" display="http://www.category.cz"/>
    <hyperlink ref="C65381" r:id="rId42" display="jiri.karkoska@category.cz"/>
    <hyperlink ref="L65349" r:id="rId43" display="http://www.category.cz"/>
    <hyperlink ref="K65380" r:id="rId44" display="jiri.karkoska@category.cz"/>
    <hyperlink ref="I65393" r:id="rId45" display="http://www.category.cz"/>
    <hyperlink ref="H65392" r:id="rId46" display="http://www.category.cz"/>
    <hyperlink ref="C65393" r:id="rId47" display="http://www.category.cz"/>
    <hyperlink ref="I65392" r:id="rId48" display="http://www.category.cz"/>
    <hyperlink ref="C65346" r:id="rId49" display="http://www.category.cz"/>
    <hyperlink ref="B65377" r:id="rId50" display="jiri.karkoska@category.cz"/>
    <hyperlink ref="C65347" r:id="rId51" display="http://www.category.cz"/>
    <hyperlink ref="B65378" r:id="rId52" display="jiri.karkoska@category.cz"/>
    <hyperlink ref="K65346" r:id="rId53" display="http://www.category.cz"/>
    <hyperlink ref="J65377" r:id="rId54" display="jiri.karkoska@category.cz"/>
    <hyperlink ref="D65395" r:id="rId55" display="http://www.category.cz"/>
    <hyperlink ref="C65392" r:id="rId56" display="http://www.category.cz"/>
    <hyperlink ref="C65383" r:id="rId57" display="jiri.karkoska@category.cz"/>
    <hyperlink ref="C65396" r:id="rId58" display="http://www.category.cz"/>
    <hyperlink ref="C65395" r:id="rId59" display="http://www.category.cz"/>
    <hyperlink ref="D65399" r:id="rId60" display="http://www.category.cz"/>
    <hyperlink ref="D65398" r:id="rId61" display="http://www.category.cz"/>
    <hyperlink ref="J65370" r:id="rId62" display="jiri.karkoska@category.cz"/>
    <hyperlink ref="K65339" r:id="rId63" display="http://www.category.cz"/>
    <hyperlink ref="B65371" r:id="rId64" display="jiri.karkoska@category.cz"/>
    <hyperlink ref="C65340" r:id="rId65" display="http://www.category.cz"/>
    <hyperlink ref="D65385" r:id="rId66" display="http://www.category.cz"/>
    <hyperlink ref="C65386" r:id="rId67" display="http://www.category.cz"/>
    <hyperlink ref="H65385" r:id="rId68" display="http://www.category.cz"/>
    <hyperlink ref="I65386" r:id="rId69" display="http://www.category.cz"/>
    <hyperlink ref="K65373" r:id="rId70" display="jiri.karkoska@category.cz"/>
    <hyperlink ref="L65342" r:id="rId71" display="http://www.category.cz"/>
    <hyperlink ref="C65374" r:id="rId72" display="jiri.karkoska@category.cz"/>
    <hyperlink ref="D65343" r:id="rId73" display="http://www.category.cz"/>
    <hyperlink ref="E65388" r:id="rId74" display="http://www.category.cz"/>
    <hyperlink ref="D65389" r:id="rId75" display="http://www.category.cz"/>
    <hyperlink ref="J65389" r:id="rId76" display="http://www.category.cz"/>
    <hyperlink ref="K65398" r:id="rId77" display="http://www.category.cz"/>
    <hyperlink ref="C65399" r:id="rId78" display="http://www.category.cz"/>
    <hyperlink ref="L65401" r:id="rId79" display="http://www.category.cz"/>
    <hyperlink ref="D65402" r:id="rId80" display="http://www.category.cz"/>
    <hyperlink ref="B65370" r:id="rId81" display="jiri.karkoska@category.cz"/>
    <hyperlink ref="C65339" r:id="rId82" display="http://www.category.cz"/>
    <hyperlink ref="C65384" r:id="rId83" display="jiri.karkoska@category.cz"/>
    <hyperlink ref="C65385" r:id="rId84" display="http://www.category.cz"/>
    <hyperlink ref="I65385" r:id="rId85" display="http://www.category.cz"/>
    <hyperlink ref="C65373" r:id="rId86" display="jiri.karkoska@category.cz"/>
    <hyperlink ref="D65342" r:id="rId87" display="http://www.category.cz"/>
    <hyperlink ref="D65388" r:id="rId88" display="http://www.category.cz"/>
    <hyperlink ref="J65388" r:id="rId89" display="http://www.category.cz"/>
    <hyperlink ref="C65398" r:id="rId90" display="http://www.category.cz"/>
    <hyperlink ref="D65401" r:id="rId91" display="http://www.category.cz"/>
    <hyperlink ref="D65400" r:id="rId92" display="http://www.category.cz"/>
    <hyperlink ref="J65380" r:id="rId93" display="jiri.karkoska@category.cz"/>
    <hyperlink ref="D65392" r:id="rId94" display="http://www.category.cz"/>
    <hyperlink ref="I65388" r:id="rId95" display="http://www.category.cz"/>
    <hyperlink ref="E11" r:id="rId96" display="http://www.category.cz"/>
    <hyperlink ref="D5" r:id="rId97" display="http://www.category.cz"/>
    <hyperlink ref="D1" r:id="rId98" display="http://www.category.cz"/>
  </hyperlinks>
  <printOptions/>
  <pageMargins left="0.25" right="0.23" top="0.5511811023622047" bottom="1.220472440944882" header="0.5118110236220472" footer="0.41"/>
  <pageSetup fitToHeight="0" fitToWidth="1" horizontalDpi="600" verticalDpi="600" orientation="portrait" paperSize="9" r:id="rId100"/>
  <headerFooter alignWithMargins="0">
    <oddFooter>&amp;L&amp;"Arial,Tučné"&amp;7CATEGORY a.s.&amp;C&amp;"Arial,Tučné"&amp;7NABÍDKA&amp;R&amp;"Arial,Obyčejné"&amp;7Strana &amp;P z &amp;N</oddFooter>
  </headerFooter>
  <rowBreaks count="4" manualBreakCount="4">
    <brk id="53" max="16383" man="1"/>
    <brk id="100" max="16383" man="1"/>
    <brk id="153" max="16383" man="1"/>
    <brk id="255" max="16383" man="1"/>
  </rowBreaks>
  <drawing r:id="rId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Rozpočet + rekapitulace bez adres</dc:title>
  <dc:subject/>
  <dc:creator>Hoza Zdenek | CATEGORY</dc:creator>
  <cp:keywords/>
  <dc:description/>
  <cp:lastModifiedBy>User</cp:lastModifiedBy>
  <cp:lastPrinted>2018-05-18T13:33:29Z</cp:lastPrinted>
  <dcterms:created xsi:type="dcterms:W3CDTF">2001-05-14T05:19:07Z</dcterms:created>
  <dcterms:modified xsi:type="dcterms:W3CDTF">2018-09-26T14:49:42Z</dcterms:modified>
  <cp:category/>
  <cp:version/>
  <cp:contentType/>
  <cp:contentStatus/>
</cp:coreProperties>
</file>