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tabRatio="860" activeTab="0"/>
  </bookViews>
  <sheets>
    <sheet name="SOUHRN" sheetId="1" r:id="rId1"/>
    <sheet name="1_NB typ 1" sheetId="4" r:id="rId2"/>
    <sheet name="2_NB typ 2" sheetId="25" r:id="rId3"/>
    <sheet name="3_NB typ 3" sheetId="31" r:id="rId4"/>
    <sheet name="4_Prvek" sheetId="29" r:id="rId5"/>
    <sheet name="5_PC_Typ1" sheetId="27" r:id="rId6"/>
    <sheet name="6_PC_Typ2" sheetId="28" r:id="rId7"/>
    <sheet name="7_Tiskárna Color" sheetId="11" r:id="rId8"/>
    <sheet name="8_Monitor" sheetId="21" r:id="rId9"/>
    <sheet name="9_UPS k PC" sheetId="26" r:id="rId10"/>
    <sheet name="vzor" sheetId="12" r:id="rId11"/>
  </sheets>
  <definedNames/>
  <calcPr calcId="162913"/>
</workbook>
</file>

<file path=xl/sharedStrings.xml><?xml version="1.0" encoding="utf-8"?>
<sst xmlns="http://schemas.openxmlformats.org/spreadsheetml/2006/main" count="399" uniqueCount="190">
  <si>
    <t>Klávesnice</t>
  </si>
  <si>
    <t>Konfigurace</t>
  </si>
  <si>
    <t>Specifikace – minimální požadavek zadavatele</t>
  </si>
  <si>
    <t>Procesor</t>
  </si>
  <si>
    <t>Síťová karta</t>
  </si>
  <si>
    <t>Záruka</t>
  </si>
  <si>
    <t>Displej</t>
  </si>
  <si>
    <t>Rozlišení displeje</t>
  </si>
  <si>
    <t>RAM</t>
  </si>
  <si>
    <t>HDD</t>
  </si>
  <si>
    <t>Gigabitová integrovaná 10/100/1000Mbit/s</t>
  </si>
  <si>
    <t xml:space="preserve">Grafický výstup </t>
  </si>
  <si>
    <t>1 x VGA, 1x HDMI nebo DVI nebo DP s redukcí na HDMI</t>
  </si>
  <si>
    <t>Audio</t>
  </si>
  <si>
    <t>Rozhraní</t>
  </si>
  <si>
    <t>Bezdrátové a mobilní technologie</t>
  </si>
  <si>
    <t>Operační system</t>
  </si>
  <si>
    <t>Baterie</t>
  </si>
  <si>
    <t>Ano – osazena</t>
  </si>
  <si>
    <t>interní Wi-Fi – 802.11 a/b/g/n ; Bluetooth; modem 4G/LTE</t>
  </si>
  <si>
    <t>Min. 36 měsíců</t>
  </si>
  <si>
    <t>US/CZ podsvícená , touchpad</t>
  </si>
  <si>
    <t>Příloha č. 1 Kupní smlouvy</t>
  </si>
  <si>
    <t>P.č.</t>
  </si>
  <si>
    <t>Název položky</t>
  </si>
  <si>
    <t>Počet ks</t>
  </si>
  <si>
    <t>Jednotková cena bez DPH</t>
  </si>
  <si>
    <t>Celková cena bez DPH</t>
  </si>
  <si>
    <t>Konkrétní nabízené parametry</t>
  </si>
  <si>
    <t xml:space="preserve">11" až 13,5" </t>
  </si>
  <si>
    <t>ANO</t>
  </si>
  <si>
    <t>Celková cena včetně DPH</t>
  </si>
  <si>
    <t>Jednotková cena vč. DPH</t>
  </si>
  <si>
    <t xml:space="preserve">Notebook typ 1 </t>
  </si>
  <si>
    <t>Notebook typ 1</t>
  </si>
  <si>
    <t>Dokovací stanice k NB typu1</t>
  </si>
  <si>
    <t>full HD - 1920x1080</t>
  </si>
  <si>
    <r>
      <t xml:space="preserve">Konektor pro sluchátka, </t>
    </r>
    <r>
      <rPr>
        <sz val="11"/>
        <color rgb="FF000000"/>
        <rFont val="Arial"/>
        <family val="2"/>
      </rPr>
      <t>integrovaný mikrofon</t>
    </r>
  </si>
  <si>
    <t>ano , podporuje</t>
  </si>
  <si>
    <t>napájecí adaptér</t>
  </si>
  <si>
    <t>podpora dvou externích monitorů</t>
  </si>
  <si>
    <t>podpora USB 3.0.</t>
  </si>
  <si>
    <t>Dokovací stanice musí být plně kompatibilní s vysoutěženým typem notebooku (přes dokovací konektor) a nabíjet notebook, pokud se v ní nachází.</t>
  </si>
  <si>
    <t>min.  1x USB 3.0, Dokovací konektor</t>
  </si>
  <si>
    <t>Dokovací stanice k notebooku typ 1</t>
  </si>
  <si>
    <t>Pozn. Modem 4G/LTE součástní NB - tzn. ne USB.</t>
  </si>
  <si>
    <t>Outlook, Excel, Word</t>
  </si>
  <si>
    <t>česká lokalizace</t>
  </si>
  <si>
    <t>funkce scaner a kopírka</t>
  </si>
  <si>
    <t>tankovací systém inkoustu</t>
  </si>
  <si>
    <t>ADF</t>
  </si>
  <si>
    <t>podavač papíru</t>
  </si>
  <si>
    <t>rozhraní</t>
  </si>
  <si>
    <t>LAN (RJ45), USB</t>
  </si>
  <si>
    <t>záruka</t>
  </si>
  <si>
    <t>min. 2 roky</t>
  </si>
  <si>
    <t>Tiskárna Color</t>
  </si>
  <si>
    <t>duplexní tisk</t>
  </si>
  <si>
    <t>Tiskarna Color</t>
  </si>
  <si>
    <t>barevný tisk</t>
  </si>
  <si>
    <t>Cena notebooku typ 1 musí být do 39999 Kč včetně DPH.</t>
  </si>
  <si>
    <t>min. 8GB DDR4</t>
  </si>
  <si>
    <t>Slot pro SIM kartu</t>
  </si>
  <si>
    <t>Ano</t>
  </si>
  <si>
    <t>Monitor LCD</t>
  </si>
  <si>
    <t>Brašna</t>
  </si>
  <si>
    <t xml:space="preserve">Myš - rozměry (š x h x v) </t>
  </si>
  <si>
    <t>USB,  115 x 65 x 35 mm (každý rozměr +-5mm)</t>
  </si>
  <si>
    <t>barva</t>
  </si>
  <si>
    <t>černá</t>
  </si>
  <si>
    <t>technologie zobrazení</t>
  </si>
  <si>
    <t>IPS</t>
  </si>
  <si>
    <t xml:space="preserve">rozlišení </t>
  </si>
  <si>
    <t>stojan</t>
  </si>
  <si>
    <t>nastavitelná výška, náklon</t>
  </si>
  <si>
    <t>min. 1 500 000:1</t>
  </si>
  <si>
    <t>jas</t>
  </si>
  <si>
    <t>min. 300cd/m2</t>
  </si>
  <si>
    <t>repro</t>
  </si>
  <si>
    <t>Ano - externí - audio lišta od stejného výrobce</t>
  </si>
  <si>
    <t>min. full HD (1920x1024)</t>
  </si>
  <si>
    <t>konektivita</t>
  </si>
  <si>
    <t>Uhlopříčka</t>
  </si>
  <si>
    <t>24"</t>
  </si>
  <si>
    <t>dynamický kontrastní poměr</t>
  </si>
  <si>
    <t>kotrastní poměr</t>
  </si>
  <si>
    <t>1000:1</t>
  </si>
  <si>
    <t>ochrana před nárazy</t>
  </si>
  <si>
    <t>oddělený prostor pro dokumenty</t>
  </si>
  <si>
    <t>ramenní popruh</t>
  </si>
  <si>
    <t xml:space="preserve">hmotnost </t>
  </si>
  <si>
    <t>do 0,5 kg</t>
  </si>
  <si>
    <t>Notebook typ 2</t>
  </si>
  <si>
    <t>min. 45W</t>
  </si>
  <si>
    <t>min. 256GB – SSD</t>
  </si>
  <si>
    <t>Dokovací stanice k NB typu2</t>
  </si>
  <si>
    <t>interní Wi-Fi – 802.11 a/b/g/n ; Bluetooth</t>
  </si>
  <si>
    <t>Operační systém Windows 7 Professional 64-bit (downgrade ze systému Windows 10 pro 64)</t>
  </si>
  <si>
    <t>ano</t>
  </si>
  <si>
    <t>Dokovací stanice k notebooku typ 2</t>
  </si>
  <si>
    <t>Cena notebooku typ 2 musí být do 39999 Kč včetně DPH.</t>
  </si>
  <si>
    <t>SW Microsoft Office 2016 Standart Multilicence pro vladní organizace</t>
  </si>
  <si>
    <t xml:space="preserve">Brašna pro notebook </t>
  </si>
  <si>
    <t>Brašna pro notebook</t>
  </si>
  <si>
    <t>SW Microsoft Office 2016 Standart Multilicence pro vládní organizace</t>
  </si>
  <si>
    <t>14" - 15,6 "</t>
  </si>
  <si>
    <t>min. 4GB DDR4</t>
  </si>
  <si>
    <t>passmark CPU min.  4000</t>
  </si>
  <si>
    <t>min. 512GB – SSD</t>
  </si>
  <si>
    <t>passmark CPU min.  8000</t>
  </si>
  <si>
    <t>Operační systém Windows 10 Professional 64-bit</t>
  </si>
  <si>
    <t xml:space="preserve">US/CZ podsvícená , touchpad </t>
  </si>
  <si>
    <t>UPS – pro pracovní stanice</t>
  </si>
  <si>
    <t>Stavové kontrolky</t>
  </si>
  <si>
    <t>Rychlý přehled o stavu jednotky a napájení umožňují vizuální kontrolky.</t>
  </si>
  <si>
    <t>Automatický autotest</t>
  </si>
  <si>
    <t>Pravidelné vlastní testování baterie zajišťuje včasné zjištění nezbytné výměny baterie.</t>
  </si>
  <si>
    <t>Akustická varování</t>
  </si>
  <si>
    <t>Zajišťuje upozorňování na změny stavu jednotky UPS a parametrů napájení.</t>
  </si>
  <si>
    <t>Výměna baterie bez nástrojů</t>
  </si>
  <si>
    <t>Umožňuje rychlou a snadnou výměnu baterie.</t>
  </si>
  <si>
    <t>Umožňuje studený start</t>
  </si>
  <si>
    <t>Poskytuje přechodné napájení z baterií, není-li k dispozici napájení ze sítě.</t>
  </si>
  <si>
    <t>Baterie s možností výměny za chodu</t>
  </si>
  <si>
    <t>Umožňuje bezproblémové a nepřerušené napájení chráněných zařízení během výměny baterií.</t>
  </si>
  <si>
    <t>Automatický restart zařízení po ukončení provozu UPS</t>
  </si>
  <si>
    <t>Automaticky spustí připojená zařízení po obnovení napájení.</t>
  </si>
  <si>
    <t>Resetovatelné jističe</t>
  </si>
  <si>
    <t>Umožňuje rychlé zotavení z událostí přetížení.</t>
  </si>
  <si>
    <t>Výstup</t>
  </si>
  <si>
    <t>Výstupní výkon: min. 400W / 650 VA</t>
  </si>
  <si>
    <t>Maximální nastavitelný výkon:  min. 400W / 650 VA</t>
  </si>
  <si>
    <t xml:space="preserve">Jmenovité výstupní napětí: 230V </t>
  </si>
  <si>
    <t>Vstup</t>
  </si>
  <si>
    <t>Jmenovité vstupní napětí: 230V</t>
  </si>
  <si>
    <t>Vstupní kmitočet: 50/60 Hz +/- 3 Hz (autodetekce)</t>
  </si>
  <si>
    <t>Typ připojení vstupu: IEC-320 C14</t>
  </si>
  <si>
    <t>Baterie a doba běhu</t>
  </si>
  <si>
    <t>Typ baterie: Bezúdržbový olověný zatavený akumulátor se suspendovaným elektrolytem: neteče</t>
  </si>
  <si>
    <t>Min. 24 měsíců</t>
  </si>
  <si>
    <t>UPS k PC</t>
  </si>
  <si>
    <t>16GB DDR4</t>
  </si>
  <si>
    <t>audio integrované </t>
  </si>
  <si>
    <t>Provedení</t>
  </si>
  <si>
    <t>passmark CPU min.  12000</t>
  </si>
  <si>
    <t>US/CZ podsvícená s velkým fontem USB</t>
  </si>
  <si>
    <t>Grafická karta</t>
  </si>
  <si>
    <t>Turbo GTX1060-6G</t>
  </si>
  <si>
    <t xml:space="preserve">min.  2x USB 3.0 </t>
  </si>
  <si>
    <t>passmark CPU min.  15000</t>
  </si>
  <si>
    <t>Počítač osobní typ 1</t>
  </si>
  <si>
    <t>Počítač osobní typ 2</t>
  </si>
  <si>
    <t>Dokovací stanice k NB typu3</t>
  </si>
  <si>
    <t>15,6 "</t>
  </si>
  <si>
    <t>US/CZ podsvícená , touchpad , numerická část</t>
  </si>
  <si>
    <t>min 4000</t>
  </si>
  <si>
    <t>L3 spravovatelný a stackovatelný switch s podporou statického routingu IPv4 a IPv6.</t>
  </si>
  <si>
    <t>128 Gbit/s</t>
  </si>
  <si>
    <t>přepínací kapacita</t>
  </si>
  <si>
    <t>velikost tabulky adres</t>
  </si>
  <si>
    <t>počet VLAN Podpora GuestVLAN a VoiceVLAN</t>
  </si>
  <si>
    <t xml:space="preserve">správa pomocí protokolů: SNMP 1/2c/3, RMON 1/2/3/9, HTTP/HTTPS, Telnet, CDP/LLDP (protokol pro zjišťování informací o připojených zařízeních). </t>
  </si>
  <si>
    <t>Security funkce jako vytváření ACL, podpora 802.1X, Dynamic ARP Inspection, IP Source Guard, DHCP snooping (IP-MAC-port binding), podpora QoS (Voice)</t>
  </si>
  <si>
    <t>Podpora Spanning Tree Protocol (STP), Rapid Spanning Tree Protocol (RSTP), Multiple Spanning Tree Protocol (MSTP), LACP, DHCP server a DHCP relay, Port a VLAN mirroring, sFlow nebo NetFlow agent (sample), Jumbo frames 9K.</t>
  </si>
  <si>
    <t>1 U</t>
  </si>
  <si>
    <t xml:space="preserve">provedení Rack mount (včetně potřebných montážních komponent) </t>
  </si>
  <si>
    <t xml:space="preserve">24 x 10/100/1000 + 2 x 10GE combo + 2 x 10GE SFP+ </t>
  </si>
  <si>
    <t>porty</t>
  </si>
  <si>
    <t>SWITCH</t>
  </si>
  <si>
    <t>podpora min. do roku 2024</t>
  </si>
  <si>
    <t>podpora musí být garantována výrobcem a produkt nesmí být v režimu End-of-Life</t>
  </si>
  <si>
    <t>HDMI , Display port , USB 2.0</t>
  </si>
  <si>
    <t>Notebook typ 3</t>
  </si>
  <si>
    <t>8× nebo 16× RJ45 UPOE RJ45 PoE + </t>
  </si>
  <si>
    <t>PoE</t>
  </si>
  <si>
    <t>min.  4x USB 3.0</t>
  </si>
  <si>
    <t>min. 512GB –  M.2 SSD PCIe NVMe</t>
  </si>
  <si>
    <t>ultra malý tvar; beznástrojový přístup do skříně</t>
  </si>
  <si>
    <t>připojení až 6 monitorů - z toho 4x miniDP</t>
  </si>
  <si>
    <t>Cena počítače typ 1 musí být do 39999 Kč včetně DPH.</t>
  </si>
  <si>
    <t>Počítač osobní - typ 1</t>
  </si>
  <si>
    <t>Počítač osobní - typ 2</t>
  </si>
  <si>
    <t>Cena počítače typ 2 musí být do 39999 Kč včetně DPH.</t>
  </si>
  <si>
    <t>Dokovací stanice k notebooku typ 3</t>
  </si>
  <si>
    <t>Specifikace a ceník</t>
  </si>
  <si>
    <t>(celkem 10 listů)</t>
  </si>
  <si>
    <t>Nabízené zboží</t>
  </si>
  <si>
    <t xml:space="preserve">Licence Office - multilicence pro státní správu - standard 2016 </t>
  </si>
  <si>
    <t xml:space="preserve">CENA CELKEM            </t>
  </si>
  <si>
    <t>Prvek síťový PoE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</si>
</sst>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6100"/>
      <name val="Calibri"/>
      <family val="2"/>
      <scheme val="minor"/>
    </font>
    <font>
      <i/>
      <sz val="11"/>
      <color theme="1"/>
      <name val="Arial"/>
      <family val="2"/>
    </font>
    <font>
      <sz val="11"/>
      <color rgb="FF1D2D36"/>
      <name val="Arial"/>
      <family val="2"/>
    </font>
    <font>
      <sz val="11"/>
      <color rgb="FF9C0006"/>
      <name val="Calibri"/>
      <family val="2"/>
      <scheme val="minor"/>
    </font>
    <font>
      <sz val="11"/>
      <color theme="0" tint="-0.4999699890613556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0" applyNumberFormat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" fillId="0" borderId="0" xfId="0" applyFont="1"/>
    <xf numFmtId="164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5" fillId="0" borderId="1" xfId="0" applyFont="1" applyBorder="1"/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14" fillId="5" borderId="0" xfId="0" applyFont="1" applyFill="1"/>
    <xf numFmtId="0" fontId="15" fillId="0" borderId="0" xfId="0" applyFont="1"/>
    <xf numFmtId="0" fontId="16" fillId="0" borderId="0" xfId="0" applyFont="1"/>
    <xf numFmtId="0" fontId="6" fillId="5" borderId="1" xfId="20" applyFont="1" applyFill="1" applyBorder="1" applyAlignment="1">
      <alignment wrapText="1"/>
    </xf>
    <xf numFmtId="164" fontId="6" fillId="5" borderId="1" xfId="20" applyNumberFormat="1" applyFont="1" applyFill="1" applyBorder="1"/>
    <xf numFmtId="0" fontId="6" fillId="5" borderId="1" xfId="20" applyFont="1" applyFill="1" applyBorder="1"/>
    <xf numFmtId="0" fontId="6" fillId="5" borderId="1" xfId="21" applyFont="1" applyFill="1" applyBorder="1" applyAlignment="1">
      <alignment wrapText="1"/>
    </xf>
    <xf numFmtId="164" fontId="9" fillId="6" borderId="1" xfId="0" applyNumberFormat="1" applyFont="1" applyFill="1" applyBorder="1" applyAlignment="1">
      <alignment horizontal="right" wrapText="1"/>
    </xf>
    <xf numFmtId="164" fontId="3" fillId="6" borderId="1" xfId="0" applyNumberFormat="1" applyFont="1" applyFill="1" applyBorder="1"/>
    <xf numFmtId="0" fontId="2" fillId="0" borderId="0" xfId="0" applyFont="1" applyBorder="1" applyAlignment="1">
      <alignment horizontal="right" vertic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 topLeftCell="A1">
      <selection activeCell="C21" sqref="C21"/>
    </sheetView>
  </sheetViews>
  <sheetFormatPr defaultColWidth="9.140625" defaultRowHeight="15"/>
  <cols>
    <col min="1" max="1" width="7.140625" style="7" customWidth="1"/>
    <col min="2" max="2" width="29.8515625" style="10" customWidth="1"/>
    <col min="3" max="3" width="35.140625" style="10" customWidth="1"/>
    <col min="4" max="4" width="8.140625" style="24" customWidth="1"/>
    <col min="5" max="5" width="16.00390625" style="24" customWidth="1"/>
    <col min="6" max="6" width="16.140625" style="24" customWidth="1"/>
    <col min="7" max="7" width="20.00390625" style="7" customWidth="1"/>
    <col min="8" max="8" width="22.57421875" style="7" customWidth="1"/>
    <col min="9" max="16384" width="9.140625" style="7" customWidth="1"/>
  </cols>
  <sheetData>
    <row r="1" ht="15">
      <c r="A1" s="52" t="s">
        <v>22</v>
      </c>
    </row>
    <row r="2" ht="15.6">
      <c r="A2" s="53" t="s">
        <v>184</v>
      </c>
    </row>
    <row r="3" ht="15">
      <c r="A3" s="54" t="s">
        <v>185</v>
      </c>
    </row>
    <row r="4" ht="15.75" customHeight="1"/>
    <row r="5" spans="1:8" ht="27.6">
      <c r="A5" s="13" t="s">
        <v>23</v>
      </c>
      <c r="B5" s="14" t="s">
        <v>24</v>
      </c>
      <c r="C5" s="14" t="s">
        <v>186</v>
      </c>
      <c r="D5" s="14" t="s">
        <v>25</v>
      </c>
      <c r="E5" s="14" t="s">
        <v>26</v>
      </c>
      <c r="F5" s="14" t="s">
        <v>32</v>
      </c>
      <c r="G5" s="14" t="s">
        <v>27</v>
      </c>
      <c r="H5" s="14" t="s">
        <v>31</v>
      </c>
    </row>
    <row r="6" spans="1:8" ht="14.4">
      <c r="A6" s="6">
        <v>1</v>
      </c>
      <c r="B6" s="55" t="s">
        <v>33</v>
      </c>
      <c r="C6" s="12"/>
      <c r="D6" s="6">
        <v>1</v>
      </c>
      <c r="E6" s="19"/>
      <c r="F6" s="19"/>
      <c r="G6" s="25">
        <f>E6*D6</f>
        <v>0</v>
      </c>
      <c r="H6" s="56">
        <f>F6*D6</f>
        <v>0</v>
      </c>
    </row>
    <row r="7" spans="1:8" ht="14.4">
      <c r="A7" s="6"/>
      <c r="B7" s="55" t="s">
        <v>35</v>
      </c>
      <c r="C7" s="12"/>
      <c r="D7" s="6">
        <v>1</v>
      </c>
      <c r="E7" s="19"/>
      <c r="F7" s="19"/>
      <c r="G7" s="25">
        <f>E7*D7</f>
        <v>0</v>
      </c>
      <c r="H7" s="56">
        <f aca="true" t="shared" si="0" ref="H7:H16">F7*D7</f>
        <v>0</v>
      </c>
    </row>
    <row r="8" spans="1:8" ht="14.4">
      <c r="A8" s="6">
        <v>2</v>
      </c>
      <c r="B8" s="55" t="s">
        <v>92</v>
      </c>
      <c r="C8" s="12"/>
      <c r="D8" s="6">
        <v>5</v>
      </c>
      <c r="E8" s="19"/>
      <c r="F8" s="19"/>
      <c r="G8" s="25">
        <f>E8*D8</f>
        <v>0</v>
      </c>
      <c r="H8" s="56">
        <f>F8*D8</f>
        <v>0</v>
      </c>
    </row>
    <row r="9" spans="1:8" ht="14.4">
      <c r="A9" s="6"/>
      <c r="B9" s="55" t="s">
        <v>95</v>
      </c>
      <c r="C9" s="12"/>
      <c r="D9" s="6">
        <v>5</v>
      </c>
      <c r="E9" s="19"/>
      <c r="F9" s="19"/>
      <c r="G9" s="25">
        <f aca="true" t="shared" si="1" ref="G9:G17">E9*D9</f>
        <v>0</v>
      </c>
      <c r="H9" s="56">
        <f>F9*D9</f>
        <v>0</v>
      </c>
    </row>
    <row r="10" spans="1:8" ht="14.4">
      <c r="A10" s="6">
        <v>3</v>
      </c>
      <c r="B10" s="55" t="s">
        <v>172</v>
      </c>
      <c r="C10" s="12"/>
      <c r="D10" s="6">
        <v>1</v>
      </c>
      <c r="E10" s="19"/>
      <c r="F10" s="19"/>
      <c r="G10" s="25">
        <f>E10*D10</f>
        <v>0</v>
      </c>
      <c r="H10" s="56">
        <f>F10*D10</f>
        <v>0</v>
      </c>
    </row>
    <row r="11" spans="1:8" ht="14.4">
      <c r="A11" s="6"/>
      <c r="B11" s="55" t="s">
        <v>152</v>
      </c>
      <c r="C11" s="12"/>
      <c r="D11" s="6">
        <v>1</v>
      </c>
      <c r="E11" s="19"/>
      <c r="F11" s="19"/>
      <c r="G11" s="25">
        <f t="shared" si="1"/>
        <v>0</v>
      </c>
      <c r="H11" s="56">
        <f t="shared" si="0"/>
        <v>0</v>
      </c>
    </row>
    <row r="12" spans="1:8" ht="14.4">
      <c r="A12" s="6">
        <v>4</v>
      </c>
      <c r="B12" s="55" t="s">
        <v>189</v>
      </c>
      <c r="C12" s="12"/>
      <c r="D12" s="6">
        <v>2</v>
      </c>
      <c r="E12" s="19"/>
      <c r="F12" s="19"/>
      <c r="G12" s="25">
        <f>E12*D12</f>
        <v>0</v>
      </c>
      <c r="H12" s="56">
        <f>F12*D12</f>
        <v>0</v>
      </c>
    </row>
    <row r="13" spans="1:8" ht="14.4">
      <c r="A13" s="6">
        <v>5</v>
      </c>
      <c r="B13" s="55" t="s">
        <v>150</v>
      </c>
      <c r="C13" s="12"/>
      <c r="D13" s="6">
        <v>12</v>
      </c>
      <c r="E13" s="6"/>
      <c r="F13" s="19"/>
      <c r="G13" s="25">
        <f t="shared" si="1"/>
        <v>0</v>
      </c>
      <c r="H13" s="56">
        <f t="shared" si="0"/>
        <v>0</v>
      </c>
    </row>
    <row r="14" spans="1:8" ht="14.4">
      <c r="A14" s="6">
        <v>6</v>
      </c>
      <c r="B14" s="55" t="s">
        <v>151</v>
      </c>
      <c r="C14" s="12"/>
      <c r="D14" s="6">
        <v>1</v>
      </c>
      <c r="E14" s="6"/>
      <c r="F14" s="19"/>
      <c r="G14" s="25">
        <f>E14*D14</f>
        <v>0</v>
      </c>
      <c r="H14" s="56">
        <f t="shared" si="0"/>
        <v>0</v>
      </c>
    </row>
    <row r="15" spans="1:8" ht="14.4">
      <c r="A15" s="6">
        <v>7</v>
      </c>
      <c r="B15" s="55" t="s">
        <v>58</v>
      </c>
      <c r="C15" s="12"/>
      <c r="D15" s="6">
        <v>2</v>
      </c>
      <c r="E15" s="19"/>
      <c r="F15" s="19"/>
      <c r="G15" s="25">
        <f t="shared" si="1"/>
        <v>0</v>
      </c>
      <c r="H15" s="56">
        <f t="shared" si="0"/>
        <v>0</v>
      </c>
    </row>
    <row r="16" spans="1:8" ht="14.4">
      <c r="A16" s="6">
        <v>8</v>
      </c>
      <c r="B16" s="55" t="s">
        <v>64</v>
      </c>
      <c r="C16" s="12"/>
      <c r="D16" s="6">
        <v>12</v>
      </c>
      <c r="E16" s="19"/>
      <c r="F16" s="19"/>
      <c r="G16" s="25">
        <f>E16*D16</f>
        <v>0</v>
      </c>
      <c r="H16" s="56">
        <f t="shared" si="0"/>
        <v>0</v>
      </c>
    </row>
    <row r="17" spans="1:8" ht="14.4">
      <c r="A17" s="6">
        <f>1+A16</f>
        <v>9</v>
      </c>
      <c r="B17" s="57" t="s">
        <v>140</v>
      </c>
      <c r="C17" s="12"/>
      <c r="D17" s="6">
        <v>5</v>
      </c>
      <c r="E17" s="5"/>
      <c r="F17" s="19"/>
      <c r="G17" s="25">
        <f t="shared" si="1"/>
        <v>0</v>
      </c>
      <c r="H17" s="56">
        <f>F17*D17</f>
        <v>0</v>
      </c>
    </row>
    <row r="18" spans="1:8" ht="28.2">
      <c r="A18" s="6">
        <v>10</v>
      </c>
      <c r="B18" s="58" t="s">
        <v>187</v>
      </c>
      <c r="C18" s="12"/>
      <c r="D18" s="6">
        <v>7</v>
      </c>
      <c r="E18" s="6"/>
      <c r="F18" s="6"/>
      <c r="G18" s="25">
        <f>E18*D18</f>
        <v>0</v>
      </c>
      <c r="H18" s="56">
        <f>F18*D18</f>
        <v>0</v>
      </c>
    </row>
    <row r="19" ht="15">
      <c r="G19" s="26"/>
    </row>
    <row r="20" spans="1:8" ht="33" customHeight="1">
      <c r="A20" s="61" t="s">
        <v>188</v>
      </c>
      <c r="B20" s="61"/>
      <c r="C20" s="61"/>
      <c r="D20" s="61"/>
      <c r="E20" s="61"/>
      <c r="F20" s="61"/>
      <c r="G20" s="59">
        <f>SUM(G6:G18)</f>
        <v>0</v>
      </c>
      <c r="H20" s="60">
        <f>SUM(H6:H18)</f>
        <v>0</v>
      </c>
    </row>
    <row r="21" spans="2:6" ht="33" customHeight="1">
      <c r="B21" s="7"/>
      <c r="C21" s="7"/>
      <c r="D21" s="7"/>
      <c r="E21" s="7"/>
      <c r="F21" s="7"/>
    </row>
    <row r="22" spans="2:6" ht="15">
      <c r="B22" s="7"/>
      <c r="C22" s="7"/>
      <c r="D22" s="7"/>
      <c r="E22" s="7"/>
      <c r="F22" s="7"/>
    </row>
    <row r="23" spans="2:6" ht="15">
      <c r="B23" s="7"/>
      <c r="C23" s="7"/>
      <c r="D23" s="7"/>
      <c r="E23" s="7"/>
      <c r="F23" s="7"/>
    </row>
    <row r="24" spans="2:6" ht="15">
      <c r="B24" s="7"/>
      <c r="C24" s="7"/>
      <c r="D24" s="7"/>
      <c r="E24" s="7"/>
      <c r="F24" s="7"/>
    </row>
  </sheetData>
  <mergeCells count="1">
    <mergeCell ref="A20:F20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1">
      <selection activeCell="C6" sqref="C6"/>
    </sheetView>
  </sheetViews>
  <sheetFormatPr defaultColWidth="9.140625" defaultRowHeight="15"/>
  <cols>
    <col min="1" max="1" width="31.28125" style="7" customWidth="1"/>
    <col min="2" max="2" width="44.421875" style="7" customWidth="1"/>
    <col min="3" max="3" width="31.28125" style="7" customWidth="1"/>
    <col min="4" max="16384" width="9.140625" style="7" customWidth="1"/>
  </cols>
  <sheetData>
    <row r="1" spans="1:3" ht="14.4" thickBot="1">
      <c r="A1" s="66" t="s">
        <v>112</v>
      </c>
      <c r="B1" s="67"/>
      <c r="C1" s="68"/>
    </row>
    <row r="2" spans="1:3" ht="15">
      <c r="A2" s="33"/>
      <c r="B2" s="34"/>
      <c r="C2" s="34"/>
    </row>
    <row r="3" spans="1:3" ht="27" customHeight="1">
      <c r="A3" s="43" t="s">
        <v>1</v>
      </c>
      <c r="B3" s="43" t="s">
        <v>2</v>
      </c>
      <c r="C3" s="44" t="s">
        <v>28</v>
      </c>
    </row>
    <row r="4" spans="1:3" ht="27.6">
      <c r="A4" s="49" t="s">
        <v>113</v>
      </c>
      <c r="B4" s="45" t="s">
        <v>114</v>
      </c>
      <c r="C4" s="12"/>
    </row>
    <row r="5" spans="1:3" ht="27.6">
      <c r="A5" s="49" t="s">
        <v>115</v>
      </c>
      <c r="B5" s="45" t="s">
        <v>116</v>
      </c>
      <c r="C5" s="12"/>
    </row>
    <row r="6" spans="1:3" ht="27.6">
      <c r="A6" s="49" t="s">
        <v>117</v>
      </c>
      <c r="B6" s="45" t="s">
        <v>118</v>
      </c>
      <c r="C6" s="12"/>
    </row>
    <row r="7" spans="1:3" ht="14.4">
      <c r="A7" s="49" t="s">
        <v>119</v>
      </c>
      <c r="B7" s="45" t="s">
        <v>120</v>
      </c>
      <c r="C7" s="12"/>
    </row>
    <row r="8" spans="1:3" ht="27.6">
      <c r="A8" s="49" t="s">
        <v>121</v>
      </c>
      <c r="B8" s="45" t="s">
        <v>122</v>
      </c>
      <c r="C8" s="1"/>
    </row>
    <row r="9" spans="1:3" ht="41.4">
      <c r="A9" s="49" t="s">
        <v>123</v>
      </c>
      <c r="B9" s="45" t="s">
        <v>124</v>
      </c>
      <c r="C9" s="1"/>
    </row>
    <row r="10" spans="1:3" ht="28.8">
      <c r="A10" s="49" t="s">
        <v>125</v>
      </c>
      <c r="B10" s="3" t="s">
        <v>126</v>
      </c>
      <c r="C10" s="1"/>
    </row>
    <row r="11" spans="1:3" ht="14.4">
      <c r="A11" s="49" t="s">
        <v>127</v>
      </c>
      <c r="B11" s="3" t="s">
        <v>128</v>
      </c>
      <c r="C11" s="1"/>
    </row>
    <row r="12" spans="1:3" ht="15">
      <c r="A12" s="69" t="s">
        <v>129</v>
      </c>
      <c r="B12" s="3" t="s">
        <v>130</v>
      </c>
      <c r="C12" s="1"/>
    </row>
    <row r="13" spans="1:3" ht="27.6">
      <c r="A13" s="69"/>
      <c r="B13" s="3" t="s">
        <v>131</v>
      </c>
      <c r="C13" s="1"/>
    </row>
    <row r="14" spans="1:3" ht="15">
      <c r="A14" s="69"/>
      <c r="B14" s="3" t="s">
        <v>132</v>
      </c>
      <c r="C14" s="1"/>
    </row>
    <row r="15" spans="1:3" ht="15">
      <c r="A15" s="70" t="s">
        <v>133</v>
      </c>
      <c r="B15" s="3" t="s">
        <v>134</v>
      </c>
      <c r="C15" s="1"/>
    </row>
    <row r="16" spans="1:3" ht="27.6">
      <c r="A16" s="70"/>
      <c r="B16" s="3" t="s">
        <v>135</v>
      </c>
      <c r="C16" s="1"/>
    </row>
    <row r="17" spans="1:3" ht="15">
      <c r="A17" s="70"/>
      <c r="B17" s="3" t="s">
        <v>136</v>
      </c>
      <c r="C17" s="1"/>
    </row>
    <row r="18" spans="1:3" ht="41.4">
      <c r="A18" s="49" t="s">
        <v>137</v>
      </c>
      <c r="B18" s="45" t="s">
        <v>138</v>
      </c>
      <c r="C18" s="1"/>
    </row>
    <row r="19" spans="1:3" ht="14.4">
      <c r="A19" s="50" t="s">
        <v>5</v>
      </c>
      <c r="B19" s="3" t="s">
        <v>139</v>
      </c>
      <c r="C19" s="1"/>
    </row>
  </sheetData>
  <mergeCells count="3">
    <mergeCell ref="A1:C1"/>
    <mergeCell ref="A12:A14"/>
    <mergeCell ref="A15:A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 topLeftCell="A1">
      <selection activeCell="C36" sqref="C36"/>
    </sheetView>
  </sheetViews>
  <sheetFormatPr defaultColWidth="9.140625" defaultRowHeight="15"/>
  <cols>
    <col min="1" max="1" width="33.140625" style="7" customWidth="1"/>
    <col min="2" max="2" width="46.00390625" style="7" customWidth="1"/>
    <col min="3" max="3" width="54.28125" style="7" customWidth="1"/>
    <col min="4" max="16384" width="9.140625" style="7" customWidth="1"/>
  </cols>
  <sheetData>
    <row r="1" spans="1:3" ht="14.4" thickBot="1">
      <c r="A1" s="66"/>
      <c r="B1" s="67"/>
      <c r="C1" s="68"/>
    </row>
    <row r="2" spans="1:3" ht="15">
      <c r="A2" s="15"/>
      <c r="B2" s="16"/>
      <c r="C2" s="16"/>
    </row>
    <row r="3" spans="1:3" ht="15" customHeight="1">
      <c r="A3" s="2" t="s">
        <v>1</v>
      </c>
      <c r="B3" s="2" t="s">
        <v>2</v>
      </c>
      <c r="C3" s="11" t="s">
        <v>28</v>
      </c>
    </row>
    <row r="4" spans="1:3" ht="14.4">
      <c r="A4" s="1"/>
      <c r="B4" s="17"/>
      <c r="C4" s="12"/>
    </row>
    <row r="5" spans="1:3" ht="14.4">
      <c r="A5" s="20"/>
      <c r="B5" s="17"/>
      <c r="C5" s="12"/>
    </row>
    <row r="6" spans="1:3" ht="14.4">
      <c r="A6" s="20"/>
      <c r="B6" s="17"/>
      <c r="C6" s="12"/>
    </row>
    <row r="7" spans="1:3" ht="14.4">
      <c r="A7" s="20"/>
      <c r="B7" s="21"/>
      <c r="C7" s="12"/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workbookViewId="0" topLeftCell="A1">
      <selection activeCell="D11" sqref="D11"/>
    </sheetView>
  </sheetViews>
  <sheetFormatPr defaultColWidth="90.140625" defaultRowHeight="15"/>
  <cols>
    <col min="1" max="1" width="28.28125" style="7" customWidth="1"/>
    <col min="2" max="2" width="50.00390625" style="7" customWidth="1"/>
    <col min="3" max="3" width="42.28125" style="7" customWidth="1"/>
    <col min="4" max="16384" width="90.140625" style="7" customWidth="1"/>
  </cols>
  <sheetData>
    <row r="1" spans="1:3" ht="14.4" thickBot="1">
      <c r="A1" s="62" t="s">
        <v>34</v>
      </c>
      <c r="B1" s="63"/>
      <c r="C1" s="64"/>
    </row>
    <row r="3" spans="1:3" ht="15">
      <c r="A3" s="2" t="s">
        <v>1</v>
      </c>
      <c r="B3" s="2" t="s">
        <v>2</v>
      </c>
      <c r="C3" s="11" t="s">
        <v>28</v>
      </c>
    </row>
    <row r="4" spans="1:3" ht="14.4">
      <c r="A4" s="8" t="s">
        <v>6</v>
      </c>
      <c r="B4" s="9" t="s">
        <v>29</v>
      </c>
      <c r="C4" s="12"/>
    </row>
    <row r="5" spans="1:3" ht="14.4">
      <c r="A5" s="8" t="s">
        <v>7</v>
      </c>
      <c r="B5" s="9" t="s">
        <v>36</v>
      </c>
      <c r="C5" s="12"/>
    </row>
    <row r="6" spans="1:3" ht="14.4">
      <c r="A6" s="8" t="s">
        <v>3</v>
      </c>
      <c r="B6" s="3" t="s">
        <v>109</v>
      </c>
      <c r="C6" s="12"/>
    </row>
    <row r="7" spans="1:3" ht="14.4">
      <c r="A7" s="8" t="s">
        <v>8</v>
      </c>
      <c r="B7" s="9" t="s">
        <v>61</v>
      </c>
      <c r="C7" s="12"/>
    </row>
    <row r="8" spans="1:3" ht="14.4">
      <c r="A8" s="8" t="s">
        <v>9</v>
      </c>
      <c r="B8" s="9" t="s">
        <v>108</v>
      </c>
      <c r="C8" s="12"/>
    </row>
    <row r="9" spans="1:3" ht="14.4">
      <c r="A9" s="8" t="s">
        <v>4</v>
      </c>
      <c r="B9" s="9" t="s">
        <v>10</v>
      </c>
      <c r="C9" s="12"/>
    </row>
    <row r="10" spans="1:3" ht="27.6">
      <c r="A10" s="8" t="s">
        <v>11</v>
      </c>
      <c r="B10" s="3" t="s">
        <v>12</v>
      </c>
      <c r="C10" s="12"/>
    </row>
    <row r="11" spans="1:3" ht="14.4">
      <c r="A11" s="8" t="s">
        <v>13</v>
      </c>
      <c r="B11" s="3" t="s">
        <v>37</v>
      </c>
      <c r="C11" s="12"/>
    </row>
    <row r="12" spans="1:3" ht="14.4">
      <c r="A12" s="8" t="s">
        <v>0</v>
      </c>
      <c r="B12" s="9" t="s">
        <v>21</v>
      </c>
      <c r="C12" s="12"/>
    </row>
    <row r="13" spans="1:3" ht="14.4">
      <c r="A13" s="8" t="s">
        <v>14</v>
      </c>
      <c r="B13" s="3" t="s">
        <v>43</v>
      </c>
      <c r="C13" s="12"/>
    </row>
    <row r="14" spans="1:3" ht="14.4">
      <c r="A14" s="8" t="s">
        <v>62</v>
      </c>
      <c r="B14" s="3" t="s">
        <v>63</v>
      </c>
      <c r="C14" s="12"/>
    </row>
    <row r="15" spans="1:3" ht="28.8">
      <c r="A15" s="8" t="s">
        <v>15</v>
      </c>
      <c r="B15" s="9" t="s">
        <v>19</v>
      </c>
      <c r="C15" s="12"/>
    </row>
    <row r="16" spans="1:3" ht="14.4">
      <c r="A16" s="8" t="s">
        <v>16</v>
      </c>
      <c r="B16" s="4" t="s">
        <v>110</v>
      </c>
      <c r="C16" s="12"/>
    </row>
    <row r="17" spans="1:3" ht="14.4">
      <c r="A17" s="8" t="s">
        <v>17</v>
      </c>
      <c r="B17" s="9" t="s">
        <v>18</v>
      </c>
      <c r="C17" s="12"/>
    </row>
    <row r="18" spans="1:3" ht="14.4">
      <c r="A18" s="31" t="s">
        <v>66</v>
      </c>
      <c r="B18" s="5" t="s">
        <v>67</v>
      </c>
      <c r="C18" s="12"/>
    </row>
    <row r="19" spans="1:3" ht="14.4">
      <c r="A19" s="8" t="s">
        <v>65</v>
      </c>
      <c r="B19" s="9" t="s">
        <v>30</v>
      </c>
      <c r="C19" s="12"/>
    </row>
    <row r="20" spans="1:3" ht="14.4">
      <c r="A20" s="8" t="s">
        <v>5</v>
      </c>
      <c r="B20" s="3" t="s">
        <v>20</v>
      </c>
      <c r="C20" s="12"/>
    </row>
    <row r="22" ht="15">
      <c r="A22" s="7" t="s">
        <v>45</v>
      </c>
    </row>
    <row r="23" spans="1:2" ht="15" customHeight="1">
      <c r="A23" s="65" t="s">
        <v>60</v>
      </c>
      <c r="B23" s="65"/>
    </row>
    <row r="24" ht="15" thickBot="1">
      <c r="A24" s="27"/>
    </row>
    <row r="25" spans="1:3" ht="14.4" thickBot="1">
      <c r="A25" s="62" t="s">
        <v>44</v>
      </c>
      <c r="B25" s="63"/>
      <c r="C25" s="64"/>
    </row>
    <row r="27" spans="1:3" ht="15">
      <c r="A27" s="2" t="s">
        <v>1</v>
      </c>
      <c r="B27" s="2" t="s">
        <v>2</v>
      </c>
      <c r="C27" s="11" t="s">
        <v>28</v>
      </c>
    </row>
    <row r="28" spans="1:3" ht="14.4">
      <c r="A28" s="5" t="s">
        <v>41</v>
      </c>
      <c r="B28" s="5" t="s">
        <v>38</v>
      </c>
      <c r="C28" s="12"/>
    </row>
    <row r="29" spans="1:3" ht="14.4">
      <c r="A29" s="5" t="s">
        <v>39</v>
      </c>
      <c r="B29" s="5" t="s">
        <v>93</v>
      </c>
      <c r="C29" s="12"/>
    </row>
    <row r="30" spans="1:3" ht="28.2">
      <c r="A30" s="1" t="s">
        <v>40</v>
      </c>
      <c r="B30" s="5" t="s">
        <v>38</v>
      </c>
      <c r="C30" s="12"/>
    </row>
    <row r="32" ht="15">
      <c r="A32" s="7" t="s">
        <v>42</v>
      </c>
    </row>
    <row r="33" ht="14.4" thickBot="1"/>
    <row r="34" spans="1:3" ht="14.4" thickBot="1">
      <c r="A34" s="62" t="s">
        <v>101</v>
      </c>
      <c r="B34" s="63"/>
      <c r="C34" s="64"/>
    </row>
    <row r="36" spans="1:3" ht="15">
      <c r="A36" s="2" t="s">
        <v>1</v>
      </c>
      <c r="B36" s="2" t="s">
        <v>2</v>
      </c>
      <c r="C36" s="11" t="s">
        <v>28</v>
      </c>
    </row>
    <row r="37" spans="1:3" ht="14.4">
      <c r="A37" s="5" t="s">
        <v>46</v>
      </c>
      <c r="B37" s="5" t="s">
        <v>98</v>
      </c>
      <c r="C37" s="12"/>
    </row>
    <row r="38" spans="1:3" ht="14.4">
      <c r="A38" s="5" t="s">
        <v>47</v>
      </c>
      <c r="B38" s="5" t="s">
        <v>98</v>
      </c>
      <c r="C38" s="12"/>
    </row>
    <row r="39" ht="14.4" thickBot="1"/>
    <row r="40" spans="1:3" ht="14.4" thickBot="1">
      <c r="A40" s="66" t="s">
        <v>102</v>
      </c>
      <c r="B40" s="67"/>
      <c r="C40" s="68"/>
    </row>
    <row r="41" spans="1:3" ht="15">
      <c r="A41" s="33"/>
      <c r="B41" s="34"/>
      <c r="C41" s="34"/>
    </row>
    <row r="42" spans="1:3" ht="15">
      <c r="A42" s="2" t="s">
        <v>1</v>
      </c>
      <c r="B42" s="2" t="s">
        <v>2</v>
      </c>
      <c r="C42" s="11" t="s">
        <v>28</v>
      </c>
    </row>
    <row r="43" spans="1:3" ht="14.4">
      <c r="A43" s="1" t="s">
        <v>89</v>
      </c>
      <c r="B43" s="17" t="s">
        <v>30</v>
      </c>
      <c r="C43" s="12"/>
    </row>
    <row r="44" spans="1:3" ht="14.4">
      <c r="A44" s="20" t="s">
        <v>87</v>
      </c>
      <c r="B44" s="17" t="s">
        <v>30</v>
      </c>
      <c r="C44" s="12"/>
    </row>
    <row r="45" spans="1:3" ht="28.2">
      <c r="A45" s="20" t="s">
        <v>88</v>
      </c>
      <c r="B45" s="21" t="s">
        <v>30</v>
      </c>
      <c r="C45" s="12"/>
    </row>
    <row r="46" spans="1:3" ht="15">
      <c r="A46" s="30" t="s">
        <v>90</v>
      </c>
      <c r="B46" s="21" t="s">
        <v>91</v>
      </c>
      <c r="C46" s="5"/>
    </row>
  </sheetData>
  <mergeCells count="5">
    <mergeCell ref="A1:C1"/>
    <mergeCell ref="A23:B23"/>
    <mergeCell ref="A25:C25"/>
    <mergeCell ref="A34:C34"/>
    <mergeCell ref="A40:C40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5"/>
  <sheetViews>
    <sheetView workbookViewId="0" topLeftCell="A1">
      <selection activeCell="A33" sqref="A33:C37"/>
    </sheetView>
  </sheetViews>
  <sheetFormatPr defaultColWidth="90.140625" defaultRowHeight="15"/>
  <cols>
    <col min="1" max="1" width="34.28125" style="7" customWidth="1"/>
    <col min="2" max="2" width="52.140625" style="7" customWidth="1"/>
    <col min="3" max="3" width="39.8515625" style="7" customWidth="1"/>
    <col min="4" max="16384" width="90.140625" style="7" customWidth="1"/>
  </cols>
  <sheetData>
    <row r="1" spans="1:3" ht="14.4" thickBot="1">
      <c r="A1" s="62" t="s">
        <v>92</v>
      </c>
      <c r="B1" s="63"/>
      <c r="C1" s="64"/>
    </row>
    <row r="3" spans="1:3" ht="15">
      <c r="A3" s="2" t="s">
        <v>1</v>
      </c>
      <c r="B3" s="2" t="s">
        <v>2</v>
      </c>
      <c r="C3" s="11" t="s">
        <v>28</v>
      </c>
    </row>
    <row r="4" spans="1:3" ht="14.4">
      <c r="A4" s="8" t="s">
        <v>6</v>
      </c>
      <c r="B4" s="9" t="s">
        <v>105</v>
      </c>
      <c r="C4" s="12"/>
    </row>
    <row r="5" spans="1:3" ht="14.4">
      <c r="A5" s="8" t="s">
        <v>7</v>
      </c>
      <c r="B5" s="9" t="s">
        <v>36</v>
      </c>
      <c r="C5" s="12"/>
    </row>
    <row r="6" spans="1:3" ht="14.4">
      <c r="A6" s="8" t="s">
        <v>3</v>
      </c>
      <c r="B6" s="3" t="s">
        <v>107</v>
      </c>
      <c r="C6" s="12"/>
    </row>
    <row r="7" spans="1:3" ht="14.4">
      <c r="A7" s="8" t="s">
        <v>8</v>
      </c>
      <c r="B7" s="9" t="s">
        <v>106</v>
      </c>
      <c r="C7" s="12"/>
    </row>
    <row r="8" spans="1:3" ht="14.4">
      <c r="A8" s="8" t="s">
        <v>9</v>
      </c>
      <c r="B8" s="9" t="s">
        <v>94</v>
      </c>
      <c r="C8" s="12"/>
    </row>
    <row r="9" spans="1:3" ht="14.4">
      <c r="A9" s="8" t="s">
        <v>4</v>
      </c>
      <c r="B9" s="9" t="s">
        <v>10</v>
      </c>
      <c r="C9" s="12"/>
    </row>
    <row r="10" spans="1:3" ht="14.4">
      <c r="A10" s="8" t="s">
        <v>11</v>
      </c>
      <c r="B10" s="3" t="s">
        <v>12</v>
      </c>
      <c r="C10" s="12"/>
    </row>
    <row r="11" spans="1:3" ht="14.4">
      <c r="A11" s="8" t="s">
        <v>13</v>
      </c>
      <c r="B11" s="3" t="s">
        <v>37</v>
      </c>
      <c r="C11" s="12"/>
    </row>
    <row r="12" spans="1:3" ht="14.4">
      <c r="A12" s="8" t="s">
        <v>0</v>
      </c>
      <c r="B12" s="9" t="s">
        <v>111</v>
      </c>
      <c r="C12" s="12"/>
    </row>
    <row r="13" spans="1:3" ht="14.4">
      <c r="A13" s="8" t="s">
        <v>14</v>
      </c>
      <c r="B13" s="3" t="s">
        <v>43</v>
      </c>
      <c r="C13" s="12"/>
    </row>
    <row r="14" spans="1:3" ht="14.4">
      <c r="A14" s="8" t="s">
        <v>62</v>
      </c>
      <c r="B14" s="3" t="s">
        <v>63</v>
      </c>
      <c r="C14" s="12"/>
    </row>
    <row r="15" spans="1:3" ht="29.25" customHeight="1">
      <c r="A15" s="8" t="s">
        <v>15</v>
      </c>
      <c r="B15" s="9" t="s">
        <v>96</v>
      </c>
      <c r="C15" s="12"/>
    </row>
    <row r="16" spans="1:3" ht="27.6">
      <c r="A16" s="8" t="s">
        <v>16</v>
      </c>
      <c r="B16" s="4" t="s">
        <v>97</v>
      </c>
      <c r="C16" s="12"/>
    </row>
    <row r="17" spans="1:3" ht="14.4">
      <c r="A17" s="8" t="s">
        <v>17</v>
      </c>
      <c r="B17" s="9" t="s">
        <v>18</v>
      </c>
      <c r="C17" s="12"/>
    </row>
    <row r="18" spans="1:3" ht="14.4">
      <c r="A18" s="31" t="s">
        <v>66</v>
      </c>
      <c r="B18" s="5" t="s">
        <v>67</v>
      </c>
      <c r="C18" s="12"/>
    </row>
    <row r="19" spans="1:3" ht="14.4">
      <c r="A19" s="8" t="s">
        <v>65</v>
      </c>
      <c r="B19" s="9" t="s">
        <v>30</v>
      </c>
      <c r="C19" s="12"/>
    </row>
    <row r="20" spans="1:3" ht="22.5" customHeight="1">
      <c r="A20" s="8" t="s">
        <v>5</v>
      </c>
      <c r="B20" s="3" t="s">
        <v>20</v>
      </c>
      <c r="C20" s="12"/>
    </row>
    <row r="22" spans="1:2" ht="15" customHeight="1">
      <c r="A22" s="65" t="s">
        <v>100</v>
      </c>
      <c r="B22" s="65"/>
    </row>
    <row r="23" ht="15" thickBot="1">
      <c r="A23" s="27"/>
    </row>
    <row r="24" spans="1:3" ht="14.4" thickBot="1">
      <c r="A24" s="62" t="s">
        <v>99</v>
      </c>
      <c r="B24" s="63"/>
      <c r="C24" s="64"/>
    </row>
    <row r="26" spans="1:3" ht="15">
      <c r="A26" s="2" t="s">
        <v>1</v>
      </c>
      <c r="B26" s="2" t="s">
        <v>2</v>
      </c>
      <c r="C26" s="11" t="s">
        <v>28</v>
      </c>
    </row>
    <row r="27" spans="1:3" ht="14.4">
      <c r="A27" s="5" t="s">
        <v>41</v>
      </c>
      <c r="B27" s="5" t="s">
        <v>38</v>
      </c>
      <c r="C27" s="12"/>
    </row>
    <row r="28" spans="1:3" ht="14.4">
      <c r="A28" s="5" t="s">
        <v>39</v>
      </c>
      <c r="B28" s="5" t="s">
        <v>93</v>
      </c>
      <c r="C28" s="12"/>
    </row>
    <row r="29" spans="1:3" ht="14.4">
      <c r="A29" s="1" t="s">
        <v>40</v>
      </c>
      <c r="B29" s="5" t="s">
        <v>38</v>
      </c>
      <c r="C29" s="12"/>
    </row>
    <row r="31" ht="15">
      <c r="A31" s="7" t="s">
        <v>42</v>
      </c>
    </row>
    <row r="32" ht="14.4" thickBot="1"/>
    <row r="33" spans="1:3" ht="14.4" thickBot="1">
      <c r="A33" s="62" t="s">
        <v>104</v>
      </c>
      <c r="B33" s="63"/>
      <c r="C33" s="64"/>
    </row>
    <row r="35" spans="1:3" ht="15">
      <c r="A35" s="2" t="s">
        <v>1</v>
      </c>
      <c r="B35" s="2" t="s">
        <v>2</v>
      </c>
      <c r="C35" s="11" t="s">
        <v>28</v>
      </c>
    </row>
    <row r="36" spans="1:3" ht="14.4">
      <c r="A36" s="5" t="s">
        <v>46</v>
      </c>
      <c r="B36" s="5" t="s">
        <v>98</v>
      </c>
      <c r="C36" s="12"/>
    </row>
    <row r="37" spans="1:3" ht="14.4">
      <c r="A37" s="5" t="s">
        <v>47</v>
      </c>
      <c r="B37" s="5" t="s">
        <v>98</v>
      </c>
      <c r="C37" s="12"/>
    </row>
    <row r="38" ht="14.4" thickBot="1"/>
    <row r="39" spans="1:3" ht="14.4" thickBot="1">
      <c r="A39" s="66" t="s">
        <v>103</v>
      </c>
      <c r="B39" s="67"/>
      <c r="C39" s="68"/>
    </row>
    <row r="40" spans="1:3" ht="15">
      <c r="A40" s="33"/>
      <c r="B40" s="34"/>
      <c r="C40" s="34"/>
    </row>
    <row r="41" spans="1:3" ht="15">
      <c r="A41" s="2" t="s">
        <v>1</v>
      </c>
      <c r="B41" s="2" t="s">
        <v>2</v>
      </c>
      <c r="C41" s="11" t="s">
        <v>28</v>
      </c>
    </row>
    <row r="42" spans="1:3" ht="14.4">
      <c r="A42" s="1" t="s">
        <v>89</v>
      </c>
      <c r="B42" s="17" t="s">
        <v>30</v>
      </c>
      <c r="C42" s="12"/>
    </row>
    <row r="43" spans="1:3" ht="14.4">
      <c r="A43" s="20" t="s">
        <v>87</v>
      </c>
      <c r="B43" s="17" t="s">
        <v>30</v>
      </c>
      <c r="C43" s="12"/>
    </row>
    <row r="44" spans="1:3" ht="14.4">
      <c r="A44" s="20" t="s">
        <v>88</v>
      </c>
      <c r="B44" s="21" t="s">
        <v>30</v>
      </c>
      <c r="C44" s="12"/>
    </row>
    <row r="45" spans="1:3" ht="15">
      <c r="A45" s="30" t="s">
        <v>90</v>
      </c>
      <c r="B45" s="21" t="s">
        <v>91</v>
      </c>
      <c r="C45" s="5"/>
    </row>
  </sheetData>
  <mergeCells count="5">
    <mergeCell ref="A1:C1"/>
    <mergeCell ref="A22:B22"/>
    <mergeCell ref="A24:C24"/>
    <mergeCell ref="A33:C33"/>
    <mergeCell ref="A39:C39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workbookViewId="0" topLeftCell="A1">
      <selection activeCell="D33" sqref="D33"/>
    </sheetView>
  </sheetViews>
  <sheetFormatPr defaultColWidth="90.140625" defaultRowHeight="15"/>
  <cols>
    <col min="1" max="1" width="35.8515625" style="7" customWidth="1"/>
    <col min="2" max="2" width="46.7109375" style="7" customWidth="1"/>
    <col min="3" max="3" width="41.00390625" style="7" customWidth="1"/>
    <col min="4" max="16384" width="90.140625" style="7" customWidth="1"/>
  </cols>
  <sheetData>
    <row r="1" spans="1:3" ht="14.4" thickBot="1">
      <c r="A1" s="62" t="s">
        <v>172</v>
      </c>
      <c r="B1" s="63"/>
      <c r="C1" s="64"/>
    </row>
    <row r="3" spans="1:3" ht="27.6">
      <c r="A3" s="2" t="s">
        <v>1</v>
      </c>
      <c r="B3" s="2" t="s">
        <v>2</v>
      </c>
      <c r="C3" s="11" t="s">
        <v>28</v>
      </c>
    </row>
    <row r="4" spans="1:3" ht="14.4">
      <c r="A4" s="8" t="s">
        <v>6</v>
      </c>
      <c r="B4" s="9" t="s">
        <v>153</v>
      </c>
      <c r="C4" s="12"/>
    </row>
    <row r="5" spans="1:3" ht="14.4">
      <c r="A5" s="8" t="s">
        <v>7</v>
      </c>
      <c r="B5" s="9" t="s">
        <v>36</v>
      </c>
      <c r="C5" s="12"/>
    </row>
    <row r="6" spans="1:3" ht="14.4">
      <c r="A6" s="8" t="s">
        <v>3</v>
      </c>
      <c r="B6" s="3" t="s">
        <v>109</v>
      </c>
      <c r="C6" s="12"/>
    </row>
    <row r="7" spans="1:3" ht="14.4">
      <c r="A7" s="8" t="s">
        <v>8</v>
      </c>
      <c r="B7" s="9" t="s">
        <v>61</v>
      </c>
      <c r="C7" s="12"/>
    </row>
    <row r="8" spans="1:3" ht="14.4">
      <c r="A8" s="8" t="s">
        <v>9</v>
      </c>
      <c r="B8" s="9" t="s">
        <v>94</v>
      </c>
      <c r="C8" s="12"/>
    </row>
    <row r="9" spans="1:3" ht="14.4">
      <c r="A9" s="8" t="s">
        <v>4</v>
      </c>
      <c r="B9" s="9" t="s">
        <v>10</v>
      </c>
      <c r="C9" s="12"/>
    </row>
    <row r="10" spans="1:3" ht="27.6">
      <c r="A10" s="8" t="s">
        <v>11</v>
      </c>
      <c r="B10" s="3" t="s">
        <v>12</v>
      </c>
      <c r="C10" s="12"/>
    </row>
    <row r="11" spans="1:3" ht="14.4">
      <c r="A11" s="8" t="s">
        <v>13</v>
      </c>
      <c r="B11" s="3" t="s">
        <v>37</v>
      </c>
      <c r="C11" s="12"/>
    </row>
    <row r="12" spans="1:3" ht="14.4">
      <c r="A12" s="8" t="s">
        <v>0</v>
      </c>
      <c r="B12" s="9" t="s">
        <v>154</v>
      </c>
      <c r="C12" s="12"/>
    </row>
    <row r="13" spans="1:3" ht="14.4">
      <c r="A13" s="8" t="s">
        <v>14</v>
      </c>
      <c r="B13" s="3" t="s">
        <v>43</v>
      </c>
      <c r="C13" s="12"/>
    </row>
    <row r="14" spans="1:3" ht="29.25" customHeight="1">
      <c r="A14" s="8" t="s">
        <v>15</v>
      </c>
      <c r="B14" s="9" t="s">
        <v>96</v>
      </c>
      <c r="C14" s="12"/>
    </row>
    <row r="15" spans="1:3" ht="14.4">
      <c r="A15" s="8" t="s">
        <v>16</v>
      </c>
      <c r="B15" s="4" t="s">
        <v>110</v>
      </c>
      <c r="C15" s="12"/>
    </row>
    <row r="16" spans="1:3" ht="14.4">
      <c r="A16" s="8" t="s">
        <v>17</v>
      </c>
      <c r="B16" s="9" t="s">
        <v>18</v>
      </c>
      <c r="C16" s="12"/>
    </row>
    <row r="17" spans="1:3" ht="14.4">
      <c r="A17" s="31" t="s">
        <v>66</v>
      </c>
      <c r="B17" s="5" t="s">
        <v>67</v>
      </c>
      <c r="C17" s="12"/>
    </row>
    <row r="18" spans="1:3" ht="14.4">
      <c r="A18" s="8" t="s">
        <v>65</v>
      </c>
      <c r="B18" s="9" t="s">
        <v>30</v>
      </c>
      <c r="C18" s="12"/>
    </row>
    <row r="19" spans="1:3" ht="22.5" customHeight="1">
      <c r="A19" s="8" t="s">
        <v>5</v>
      </c>
      <c r="B19" s="3" t="s">
        <v>20</v>
      </c>
      <c r="C19" s="12"/>
    </row>
    <row r="21" spans="1:2" ht="15" customHeight="1">
      <c r="A21" s="65" t="s">
        <v>100</v>
      </c>
      <c r="B21" s="65"/>
    </row>
    <row r="22" ht="15" thickBot="1">
      <c r="A22" s="27"/>
    </row>
    <row r="23" spans="1:3" ht="14.4" thickBot="1">
      <c r="A23" s="62" t="s">
        <v>183</v>
      </c>
      <c r="B23" s="63"/>
      <c r="C23" s="64"/>
    </row>
    <row r="25" spans="1:3" ht="27.6">
      <c r="A25" s="2" t="s">
        <v>1</v>
      </c>
      <c r="B25" s="2" t="s">
        <v>2</v>
      </c>
      <c r="C25" s="11" t="s">
        <v>28</v>
      </c>
    </row>
    <row r="26" spans="1:3" ht="14.4">
      <c r="A26" s="5" t="s">
        <v>41</v>
      </c>
      <c r="B26" s="5" t="s">
        <v>38</v>
      </c>
      <c r="C26" s="12"/>
    </row>
    <row r="27" spans="1:3" ht="14.4">
      <c r="A27" s="5" t="s">
        <v>39</v>
      </c>
      <c r="B27" s="5" t="s">
        <v>93</v>
      </c>
      <c r="C27" s="12"/>
    </row>
    <row r="28" spans="1:3" ht="14.4">
      <c r="A28" s="1" t="s">
        <v>40</v>
      </c>
      <c r="B28" s="5" t="s">
        <v>38</v>
      </c>
      <c r="C28" s="12"/>
    </row>
    <row r="30" ht="15">
      <c r="A30" s="7" t="s">
        <v>42</v>
      </c>
    </row>
    <row r="31" ht="14.4" thickBot="1"/>
    <row r="32" spans="1:3" ht="14.4" thickBot="1">
      <c r="A32" s="62" t="s">
        <v>104</v>
      </c>
      <c r="B32" s="63"/>
      <c r="C32" s="64"/>
    </row>
    <row r="34" spans="1:3" ht="27.6">
      <c r="A34" s="2" t="s">
        <v>1</v>
      </c>
      <c r="B34" s="2" t="s">
        <v>2</v>
      </c>
      <c r="C34" s="11" t="s">
        <v>28</v>
      </c>
    </row>
    <row r="35" spans="1:3" ht="14.4">
      <c r="A35" s="5" t="s">
        <v>46</v>
      </c>
      <c r="B35" s="5" t="s">
        <v>98</v>
      </c>
      <c r="C35" s="12"/>
    </row>
    <row r="36" spans="1:3" ht="14.4">
      <c r="A36" s="5" t="s">
        <v>47</v>
      </c>
      <c r="B36" s="5" t="s">
        <v>98</v>
      </c>
      <c r="C36" s="12"/>
    </row>
    <row r="37" ht="14.4" thickBot="1"/>
    <row r="38" spans="1:3" ht="14.4" thickBot="1">
      <c r="A38" s="66" t="s">
        <v>103</v>
      </c>
      <c r="B38" s="67"/>
      <c r="C38" s="68"/>
    </row>
    <row r="39" spans="1:3" ht="15">
      <c r="A39" s="33"/>
      <c r="B39" s="34"/>
      <c r="C39" s="34"/>
    </row>
    <row r="40" spans="1:3" ht="27.6">
      <c r="A40" s="2" t="s">
        <v>1</v>
      </c>
      <c r="B40" s="2" t="s">
        <v>2</v>
      </c>
      <c r="C40" s="11" t="s">
        <v>28</v>
      </c>
    </row>
    <row r="41" spans="1:3" ht="14.4">
      <c r="A41" s="1" t="s">
        <v>89</v>
      </c>
      <c r="B41" s="17" t="s">
        <v>30</v>
      </c>
      <c r="C41" s="12"/>
    </row>
    <row r="42" spans="1:3" ht="14.4">
      <c r="A42" s="20" t="s">
        <v>87</v>
      </c>
      <c r="B42" s="17" t="s">
        <v>30</v>
      </c>
      <c r="C42" s="12"/>
    </row>
    <row r="43" spans="1:3" ht="14.4">
      <c r="A43" s="20" t="s">
        <v>88</v>
      </c>
      <c r="B43" s="21" t="s">
        <v>30</v>
      </c>
      <c r="C43" s="12"/>
    </row>
    <row r="44" spans="1:3" ht="15">
      <c r="A44" s="30" t="s">
        <v>90</v>
      </c>
      <c r="B44" s="21" t="s">
        <v>91</v>
      </c>
      <c r="C44" s="5"/>
    </row>
  </sheetData>
  <mergeCells count="5">
    <mergeCell ref="A1:C1"/>
    <mergeCell ref="A21:B21"/>
    <mergeCell ref="A23:C23"/>
    <mergeCell ref="A32:C32"/>
    <mergeCell ref="A38:C3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G8" sqref="G8"/>
    </sheetView>
  </sheetViews>
  <sheetFormatPr defaultColWidth="9.140625" defaultRowHeight="15"/>
  <cols>
    <col min="1" max="1" width="41.57421875" style="7" customWidth="1"/>
    <col min="2" max="2" width="38.7109375" style="7" customWidth="1"/>
    <col min="3" max="3" width="36.57421875" style="7" customWidth="1"/>
    <col min="4" max="16384" width="9.140625" style="7" customWidth="1"/>
  </cols>
  <sheetData>
    <row r="1" spans="1:3" ht="14.4" thickBot="1">
      <c r="A1" s="66" t="s">
        <v>168</v>
      </c>
      <c r="B1" s="67"/>
      <c r="C1" s="68"/>
    </row>
    <row r="2" spans="1:3" ht="15">
      <c r="A2" s="33"/>
      <c r="B2" s="34"/>
      <c r="C2" s="34"/>
    </row>
    <row r="3" spans="1:3" ht="26.4" customHeight="1">
      <c r="A3" s="2" t="s">
        <v>1</v>
      </c>
      <c r="B3" s="2" t="s">
        <v>2</v>
      </c>
      <c r="C3" s="11" t="s">
        <v>28</v>
      </c>
    </row>
    <row r="4" spans="1:3" ht="27.6">
      <c r="A4" s="51" t="s">
        <v>156</v>
      </c>
      <c r="B4" s="39"/>
      <c r="C4" s="12"/>
    </row>
    <row r="5" spans="1:3" ht="27.6">
      <c r="A5" s="51" t="s">
        <v>167</v>
      </c>
      <c r="B5" s="39" t="s">
        <v>166</v>
      </c>
      <c r="C5" s="12"/>
    </row>
    <row r="6" spans="1:3" ht="14.4">
      <c r="A6" s="51" t="s">
        <v>174</v>
      </c>
      <c r="B6" s="47" t="s">
        <v>173</v>
      </c>
      <c r="C6" s="12"/>
    </row>
    <row r="7" spans="1:3" ht="27.6">
      <c r="A7" s="51" t="s">
        <v>165</v>
      </c>
      <c r="B7" s="39" t="s">
        <v>164</v>
      </c>
      <c r="C7" s="12"/>
    </row>
    <row r="8" spans="1:3" ht="14.4">
      <c r="A8" s="51" t="s">
        <v>158</v>
      </c>
      <c r="B8" s="40" t="s">
        <v>157</v>
      </c>
      <c r="C8" s="12"/>
    </row>
    <row r="9" spans="1:3" ht="15">
      <c r="A9" s="51" t="s">
        <v>159</v>
      </c>
      <c r="B9" s="41">
        <v>16000</v>
      </c>
      <c r="C9" s="5"/>
    </row>
    <row r="10" spans="1:3" ht="27.6">
      <c r="A10" s="51" t="s">
        <v>160</v>
      </c>
      <c r="B10" s="41" t="s">
        <v>155</v>
      </c>
      <c r="C10" s="5"/>
    </row>
    <row r="11" spans="1:3" ht="55.2">
      <c r="A11" s="51" t="s">
        <v>161</v>
      </c>
      <c r="B11" s="41" t="s">
        <v>30</v>
      </c>
      <c r="C11" s="5"/>
    </row>
    <row r="12" spans="1:3" ht="55.2">
      <c r="A12" s="51" t="s">
        <v>162</v>
      </c>
      <c r="B12" s="41" t="s">
        <v>30</v>
      </c>
      <c r="C12" s="5"/>
    </row>
    <row r="13" spans="1:3" ht="82.8">
      <c r="A13" s="51" t="s">
        <v>163</v>
      </c>
      <c r="B13" s="41" t="s">
        <v>30</v>
      </c>
      <c r="C13" s="5"/>
    </row>
    <row r="14" spans="1:3" ht="27.6">
      <c r="A14" s="51" t="s">
        <v>170</v>
      </c>
      <c r="B14" s="6" t="s">
        <v>169</v>
      </c>
      <c r="C14" s="5"/>
    </row>
    <row r="15" spans="1:3" ht="15">
      <c r="A15" s="5" t="s">
        <v>5</v>
      </c>
      <c r="B15" s="6" t="s">
        <v>55</v>
      </c>
      <c r="C15" s="5"/>
    </row>
    <row r="16" spans="1:3" ht="15">
      <c r="A16" s="42"/>
      <c r="B16" s="35"/>
      <c r="C16" s="42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workbookViewId="0" topLeftCell="A1">
      <selection activeCell="C34" sqref="C33:C34"/>
    </sheetView>
  </sheetViews>
  <sheetFormatPr defaultColWidth="90.140625" defaultRowHeight="15"/>
  <cols>
    <col min="1" max="1" width="39.00390625" style="7" customWidth="1"/>
    <col min="2" max="2" width="46.8515625" style="7" customWidth="1"/>
    <col min="3" max="3" width="42.00390625" style="7" customWidth="1"/>
    <col min="4" max="16384" width="90.140625" style="7" customWidth="1"/>
  </cols>
  <sheetData>
    <row r="1" spans="1:3" ht="14.4" thickBot="1">
      <c r="A1" s="62" t="s">
        <v>180</v>
      </c>
      <c r="B1" s="63"/>
      <c r="C1" s="64"/>
    </row>
    <row r="3" spans="1:3" ht="27.6">
      <c r="A3" s="2" t="s">
        <v>1</v>
      </c>
      <c r="B3" s="2" t="s">
        <v>2</v>
      </c>
      <c r="C3" s="11" t="s">
        <v>28</v>
      </c>
    </row>
    <row r="4" spans="1:3" ht="14.4">
      <c r="A4" s="8" t="s">
        <v>3</v>
      </c>
      <c r="B4" s="3" t="s">
        <v>144</v>
      </c>
      <c r="C4" s="12"/>
    </row>
    <row r="5" spans="1:3" ht="14.4">
      <c r="A5" s="8" t="s">
        <v>8</v>
      </c>
      <c r="B5" s="9" t="s">
        <v>141</v>
      </c>
      <c r="C5" s="12"/>
    </row>
    <row r="6" spans="1:3" ht="14.4">
      <c r="A6" s="8" t="s">
        <v>9</v>
      </c>
      <c r="B6" s="9" t="s">
        <v>176</v>
      </c>
      <c r="C6" s="12"/>
    </row>
    <row r="7" spans="1:3" ht="14.4">
      <c r="A7" s="8" t="s">
        <v>4</v>
      </c>
      <c r="B7" s="9" t="s">
        <v>10</v>
      </c>
      <c r="C7" s="12"/>
    </row>
    <row r="8" spans="1:3" ht="14.4">
      <c r="A8" s="8" t="s">
        <v>11</v>
      </c>
      <c r="B8" s="3" t="s">
        <v>178</v>
      </c>
      <c r="C8" s="12"/>
    </row>
    <row r="9" spans="1:3" ht="14.4">
      <c r="A9" s="8" t="s">
        <v>13</v>
      </c>
      <c r="B9" s="38" t="s">
        <v>142</v>
      </c>
      <c r="C9" s="12"/>
    </row>
    <row r="10" spans="1:3" ht="14.4">
      <c r="A10" s="8" t="s">
        <v>0</v>
      </c>
      <c r="B10" s="9" t="s">
        <v>145</v>
      </c>
      <c r="C10" s="12"/>
    </row>
    <row r="11" spans="1:3" ht="14.4">
      <c r="A11" s="8" t="s">
        <v>14</v>
      </c>
      <c r="B11" s="3" t="s">
        <v>175</v>
      </c>
      <c r="C11" s="12"/>
    </row>
    <row r="12" spans="1:3" ht="14.4">
      <c r="A12" s="8" t="s">
        <v>15</v>
      </c>
      <c r="B12" s="9" t="s">
        <v>96</v>
      </c>
      <c r="C12" s="12"/>
    </row>
    <row r="13" spans="1:3" ht="14.4">
      <c r="A13" s="8" t="s">
        <v>16</v>
      </c>
      <c r="B13" s="4" t="s">
        <v>110</v>
      </c>
      <c r="C13" s="12"/>
    </row>
    <row r="14" spans="1:3" ht="14.4">
      <c r="A14" s="31" t="s">
        <v>66</v>
      </c>
      <c r="B14" s="5" t="s">
        <v>67</v>
      </c>
      <c r="C14" s="12"/>
    </row>
    <row r="15" spans="1:3" ht="14.4">
      <c r="A15" s="46" t="s">
        <v>143</v>
      </c>
      <c r="B15" s="48" t="s">
        <v>177</v>
      </c>
      <c r="C15" s="12"/>
    </row>
    <row r="16" spans="1:3" ht="14.4">
      <c r="A16" s="8" t="s">
        <v>5</v>
      </c>
      <c r="B16" s="3" t="s">
        <v>20</v>
      </c>
      <c r="C16" s="12"/>
    </row>
    <row r="17" spans="1:3" ht="14.4">
      <c r="A17" s="37"/>
      <c r="B17" s="38"/>
      <c r="C17" s="36"/>
    </row>
    <row r="18" spans="1:2" ht="14.4">
      <c r="A18" s="65" t="s">
        <v>179</v>
      </c>
      <c r="B18" s="65"/>
    </row>
  </sheetData>
  <mergeCells count="2">
    <mergeCell ref="A1:C1"/>
    <mergeCell ref="A18:B1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 topLeftCell="A1">
      <selection activeCell="C21" sqref="C21:C23"/>
    </sheetView>
  </sheetViews>
  <sheetFormatPr defaultColWidth="90.140625" defaultRowHeight="15"/>
  <cols>
    <col min="1" max="1" width="39.00390625" style="7" customWidth="1"/>
    <col min="2" max="2" width="50.00390625" style="7" customWidth="1"/>
    <col min="3" max="3" width="44.28125" style="7" customWidth="1"/>
    <col min="4" max="16384" width="90.140625" style="7" customWidth="1"/>
  </cols>
  <sheetData>
    <row r="1" spans="1:3" ht="14.4" thickBot="1">
      <c r="A1" s="62" t="s">
        <v>181</v>
      </c>
      <c r="B1" s="63"/>
      <c r="C1" s="64"/>
    </row>
    <row r="3" spans="1:3" ht="15">
      <c r="A3" s="2" t="s">
        <v>1</v>
      </c>
      <c r="B3" s="2" t="s">
        <v>2</v>
      </c>
      <c r="C3" s="11" t="s">
        <v>28</v>
      </c>
    </row>
    <row r="4" spans="1:3" ht="14.4">
      <c r="A4" s="8" t="s">
        <v>3</v>
      </c>
      <c r="B4" s="3" t="s">
        <v>149</v>
      </c>
      <c r="C4" s="12"/>
    </row>
    <row r="5" spans="1:3" ht="14.4">
      <c r="A5" s="8" t="s">
        <v>8</v>
      </c>
      <c r="B5" s="9" t="s">
        <v>141</v>
      </c>
      <c r="C5" s="12"/>
    </row>
    <row r="6" spans="1:3" ht="14.4">
      <c r="A6" s="8" t="s">
        <v>9</v>
      </c>
      <c r="B6" s="9" t="s">
        <v>108</v>
      </c>
      <c r="C6" s="12"/>
    </row>
    <row r="7" spans="1:3" ht="14.4">
      <c r="A7" s="8" t="s">
        <v>4</v>
      </c>
      <c r="B7" s="9" t="s">
        <v>10</v>
      </c>
      <c r="C7" s="12"/>
    </row>
    <row r="8" spans="1:3" ht="14.4">
      <c r="A8" s="8" t="s">
        <v>146</v>
      </c>
      <c r="B8" s="3" t="s">
        <v>147</v>
      </c>
      <c r="C8" s="12"/>
    </row>
    <row r="9" spans="1:3" ht="14.4">
      <c r="A9" s="8" t="s">
        <v>13</v>
      </c>
      <c r="B9" s="38" t="s">
        <v>142</v>
      </c>
      <c r="C9" s="12"/>
    </row>
    <row r="10" spans="1:3" ht="14.4">
      <c r="A10" s="8" t="s">
        <v>0</v>
      </c>
      <c r="B10" s="9" t="s">
        <v>145</v>
      </c>
      <c r="C10" s="12"/>
    </row>
    <row r="11" spans="1:3" ht="14.4">
      <c r="A11" s="8" t="s">
        <v>14</v>
      </c>
      <c r="B11" s="3" t="s">
        <v>148</v>
      </c>
      <c r="C11" s="12"/>
    </row>
    <row r="12" spans="1:3" ht="14.4">
      <c r="A12" s="8" t="s">
        <v>15</v>
      </c>
      <c r="B12" s="9" t="s">
        <v>96</v>
      </c>
      <c r="C12" s="12"/>
    </row>
    <row r="13" spans="1:3" ht="14.4">
      <c r="A13" s="8" t="s">
        <v>16</v>
      </c>
      <c r="B13" s="4" t="s">
        <v>110</v>
      </c>
      <c r="C13" s="12"/>
    </row>
    <row r="14" spans="1:3" ht="14.4">
      <c r="A14" s="31" t="s">
        <v>66</v>
      </c>
      <c r="B14" s="5" t="s">
        <v>67</v>
      </c>
      <c r="C14" s="12"/>
    </row>
    <row r="15" spans="1:3" ht="14.4">
      <c r="A15" s="8" t="s">
        <v>5</v>
      </c>
      <c r="B15" s="3" t="s">
        <v>20</v>
      </c>
      <c r="C15" s="12"/>
    </row>
    <row r="16" spans="1:3" ht="14.4">
      <c r="A16" s="37"/>
      <c r="B16" s="38"/>
      <c r="C16" s="36"/>
    </row>
    <row r="17" spans="1:2" ht="14.4">
      <c r="A17" s="65" t="s">
        <v>182</v>
      </c>
      <c r="B17" s="65"/>
    </row>
  </sheetData>
  <mergeCells count="2">
    <mergeCell ref="A1:C1"/>
    <mergeCell ref="A17:B17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A4" sqref="A4:XFD4"/>
    </sheetView>
  </sheetViews>
  <sheetFormatPr defaultColWidth="9.140625" defaultRowHeight="15"/>
  <cols>
    <col min="1" max="1" width="26.00390625" style="0" bestFit="1" customWidth="1"/>
    <col min="2" max="2" width="43.57421875" style="0" customWidth="1"/>
    <col min="3" max="3" width="42.28125" style="0" customWidth="1"/>
  </cols>
  <sheetData>
    <row r="1" spans="1:3" s="7" customFormat="1" ht="15" thickBot="1">
      <c r="A1" s="66" t="s">
        <v>56</v>
      </c>
      <c r="B1" s="67"/>
      <c r="C1" s="68"/>
    </row>
    <row r="2" spans="1:3" ht="15">
      <c r="A2" s="15"/>
      <c r="B2" s="16"/>
      <c r="C2" s="16"/>
    </row>
    <row r="3" spans="1:3" ht="25.8" customHeight="1">
      <c r="A3" s="2" t="s">
        <v>1</v>
      </c>
      <c r="B3" s="2" t="s">
        <v>2</v>
      </c>
      <c r="C3" s="11" t="s">
        <v>28</v>
      </c>
    </row>
    <row r="4" spans="1:3" ht="15">
      <c r="A4" s="5" t="s">
        <v>49</v>
      </c>
      <c r="B4" s="6" t="s">
        <v>30</v>
      </c>
      <c r="C4" s="12"/>
    </row>
    <row r="5" spans="1:3" ht="15">
      <c r="A5" s="1" t="s">
        <v>48</v>
      </c>
      <c r="B5" s="17" t="s">
        <v>30</v>
      </c>
      <c r="C5" s="12"/>
    </row>
    <row r="6" spans="1:3" ht="15">
      <c r="A6" s="1" t="s">
        <v>51</v>
      </c>
      <c r="B6" s="17" t="s">
        <v>50</v>
      </c>
      <c r="C6" s="12"/>
    </row>
    <row r="7" spans="1:3" ht="15">
      <c r="A7" s="5" t="s">
        <v>52</v>
      </c>
      <c r="B7" s="6" t="s">
        <v>53</v>
      </c>
      <c r="C7" s="12"/>
    </row>
    <row r="8" spans="1:3" ht="15">
      <c r="A8" s="5" t="s">
        <v>57</v>
      </c>
      <c r="B8" s="6" t="s">
        <v>30</v>
      </c>
      <c r="C8" s="12"/>
    </row>
    <row r="9" spans="1:3" ht="15">
      <c r="A9" s="22" t="s">
        <v>54</v>
      </c>
      <c r="B9" s="23" t="s">
        <v>55</v>
      </c>
      <c r="C9" s="12"/>
    </row>
    <row r="10" spans="1:3" ht="15">
      <c r="A10" s="5" t="s">
        <v>59</v>
      </c>
      <c r="B10" s="6" t="s">
        <v>30</v>
      </c>
      <c r="C10" s="12"/>
    </row>
    <row r="12" ht="15">
      <c r="A12" s="18"/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 topLeftCell="A1">
      <selection activeCell="D34" sqref="D34"/>
    </sheetView>
  </sheetViews>
  <sheetFormatPr defaultColWidth="9.140625" defaultRowHeight="15"/>
  <cols>
    <col min="1" max="1" width="28.7109375" style="7" customWidth="1"/>
    <col min="2" max="2" width="39.421875" style="7" customWidth="1"/>
    <col min="3" max="3" width="39.28125" style="7" customWidth="1"/>
    <col min="4" max="16384" width="9.140625" style="7" customWidth="1"/>
  </cols>
  <sheetData>
    <row r="1" spans="1:3" ht="14.4" thickBot="1">
      <c r="A1" s="66" t="s">
        <v>64</v>
      </c>
      <c r="B1" s="67"/>
      <c r="C1" s="68"/>
    </row>
    <row r="2" spans="1:3" ht="15">
      <c r="A2" s="15"/>
      <c r="B2" s="16"/>
      <c r="C2" s="16"/>
    </row>
    <row r="3" spans="1:3" ht="22.8" customHeight="1">
      <c r="A3" s="2" t="s">
        <v>1</v>
      </c>
      <c r="B3" s="2" t="s">
        <v>2</v>
      </c>
      <c r="C3" s="11" t="s">
        <v>28</v>
      </c>
    </row>
    <row r="4" spans="1:3" ht="14.4">
      <c r="A4" s="1" t="s">
        <v>70</v>
      </c>
      <c r="B4" s="17" t="s">
        <v>71</v>
      </c>
      <c r="C4" s="12"/>
    </row>
    <row r="5" spans="1:3" ht="14.4">
      <c r="A5" s="1" t="s">
        <v>82</v>
      </c>
      <c r="B5" s="17" t="s">
        <v>83</v>
      </c>
      <c r="C5" s="12"/>
    </row>
    <row r="6" spans="1:3" ht="14.4">
      <c r="A6" s="20" t="s">
        <v>72</v>
      </c>
      <c r="B6" s="17" t="s">
        <v>80</v>
      </c>
      <c r="C6" s="12"/>
    </row>
    <row r="7" spans="1:3" ht="14.4">
      <c r="A7" s="20" t="s">
        <v>68</v>
      </c>
      <c r="B7" s="17" t="s">
        <v>69</v>
      </c>
      <c r="C7" s="12"/>
    </row>
    <row r="8" spans="1:3" ht="14.4">
      <c r="A8" s="20" t="s">
        <v>73</v>
      </c>
      <c r="B8" s="21" t="s">
        <v>74</v>
      </c>
      <c r="C8" s="12"/>
    </row>
    <row r="9" spans="1:3" ht="14.4">
      <c r="A9" s="20" t="s">
        <v>85</v>
      </c>
      <c r="B9" s="32" t="s">
        <v>86</v>
      </c>
      <c r="C9" s="12"/>
    </row>
    <row r="10" spans="1:3" ht="15">
      <c r="A10" s="30" t="s">
        <v>84</v>
      </c>
      <c r="B10" s="21" t="s">
        <v>75</v>
      </c>
      <c r="C10" s="5"/>
    </row>
    <row r="11" spans="1:3" ht="15">
      <c r="A11" s="30" t="s">
        <v>76</v>
      </c>
      <c r="B11" s="21" t="s">
        <v>77</v>
      </c>
      <c r="C11" s="5"/>
    </row>
    <row r="12" spans="1:3" ht="27.6">
      <c r="A12" s="30" t="s">
        <v>78</v>
      </c>
      <c r="B12" s="21" t="s">
        <v>79</v>
      </c>
      <c r="C12" s="5"/>
    </row>
    <row r="13" spans="1:2" ht="15">
      <c r="A13" s="28" t="s">
        <v>81</v>
      </c>
      <c r="B13" s="29" t="s">
        <v>171</v>
      </c>
    </row>
    <row r="14" spans="1:3" ht="14.4">
      <c r="A14" s="22" t="s">
        <v>54</v>
      </c>
      <c r="B14" s="23" t="s">
        <v>55</v>
      </c>
      <c r="C14" s="12"/>
    </row>
  </sheetData>
  <mergeCells count="1">
    <mergeCell ref="A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ZZSJMK, p.o.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Klíma Marek</dc:creator>
  <cp:keywords/>
  <dc:description/>
  <cp:lastModifiedBy>Sedláková Magdaléna</cp:lastModifiedBy>
  <cp:lastPrinted>2018-11-30T06:17:31Z</cp:lastPrinted>
  <dcterms:created xsi:type="dcterms:W3CDTF">2016-06-09T10:09:13Z</dcterms:created>
  <dcterms:modified xsi:type="dcterms:W3CDTF">2018-12-06T07:36:36Z</dcterms:modified>
  <cp:category/>
  <cp:version/>
  <cp:contentType/>
  <cp:contentStatus/>
</cp:coreProperties>
</file>