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460" activeTab="0"/>
  </bookViews>
  <sheets>
    <sheet name="rozpočet" sheetId="1" r:id="rId1"/>
  </sheets>
  <definedNames>
    <definedName name="_xlnm.Print_Area" localSheetId="0">'rozpočet'!$A$4:$F$135</definedName>
  </definedNames>
  <calcPr fullCalcOnLoad="1"/>
</workbook>
</file>

<file path=xl/sharedStrings.xml><?xml version="1.0" encoding="utf-8"?>
<sst xmlns="http://schemas.openxmlformats.org/spreadsheetml/2006/main" count="153" uniqueCount="91">
  <si>
    <t>mj.</t>
  </si>
  <si>
    <t>ks</t>
  </si>
  <si>
    <t>kpl</t>
  </si>
  <si>
    <t>Stůl 2300/750/750 mm, materiál DTD + dýha dub, nohy ocelový</t>
  </si>
  <si>
    <t>svařenec + komaxit dle RAL</t>
  </si>
  <si>
    <t>učebna 1.12</t>
  </si>
  <si>
    <t xml:space="preserve">LTD + ABS, dveře dýha dub + PÚ, úchyty ve hraně, bez zámků, </t>
  </si>
  <si>
    <t>Stůl 1200/700/750 mm, materiál DTD + dýha dub, nohy ocelový</t>
  </si>
  <si>
    <t>učebna 1.04</t>
  </si>
  <si>
    <t>učebna 1.06</t>
  </si>
  <si>
    <t>Stůl 1600/700/750 mm, materiál DTD + dýha dub, nohy ocelový</t>
  </si>
  <si>
    <t>učebna 1.02</t>
  </si>
  <si>
    <t>Stolový kontejner 550/600/650 mm, materiál dvířek DTD + dýha dub,</t>
  </si>
  <si>
    <t>korpus LTD + ABS, centrální zámek</t>
  </si>
  <si>
    <t>Stůl 1600/800/750 mm, materiál DTD + dýha dub, nohy ocelový</t>
  </si>
  <si>
    <t xml:space="preserve">Šatní skříňky pro dívky, materiál LTD + ABS, 300/2000/600 mm, </t>
  </si>
  <si>
    <t>komplet</t>
  </si>
  <si>
    <t xml:space="preserve">Šatní skříňky pro chlapce, materiál LTD + ABS, 300/2000/600 mm, </t>
  </si>
  <si>
    <t>celkově 8 skříní</t>
  </si>
  <si>
    <t>Lavička 2400/450/450 mm, materiál ocelová podnož + komaxit dle RAL,</t>
  </si>
  <si>
    <t>místnost</t>
  </si>
  <si>
    <t>sborovna 1.11</t>
  </si>
  <si>
    <t>zavěšená police bez dvířek  1550/740/300</t>
  </si>
  <si>
    <t xml:space="preserve">materiál korpusů LTD + ABS, dveře dýha dub + PÚ, úchyty ve hraně, </t>
  </si>
  <si>
    <t>bez zámků, boční stěny pohledová dýha dub + PÚ,</t>
  </si>
  <si>
    <t>všude police stavitelné, soklová část dýhovaná - volně stojící</t>
  </si>
  <si>
    <t xml:space="preserve">Sestava policová otevřená, 3600/950/300 mm, materiál </t>
  </si>
  <si>
    <t>materiál korpusů LTD + ABS</t>
  </si>
  <si>
    <t>Skříň 1 - policová 600/2300/450 mm, spodní + nástavec,</t>
  </si>
  <si>
    <t>Stůl 1600/750/750 mm, materiál DTD + dýha dub, nohy ocelový</t>
  </si>
  <si>
    <t>úchyty ve hraně, bez zámků,</t>
  </si>
  <si>
    <t xml:space="preserve">LTD + ABS, zásuvka dýha dub + PÚ, pohledová stěna dýhovaná + PÚ, </t>
  </si>
  <si>
    <t>Skříň 1 - nízká zásuvková 1600/750/450 mm, materiál korpusů</t>
  </si>
  <si>
    <t>Skříň 2 - nízká u promítacího plátna 900/770/400 mm, materiál korpusů</t>
  </si>
  <si>
    <t xml:space="preserve">LTD + ABS, dveře dýha dub + PÚ, pohledová boční stěna dýhovaná + PÚ, </t>
  </si>
  <si>
    <t>pohledová boční stěna dýhovaná + PÚ,</t>
  </si>
  <si>
    <t>Skříň 1 - nízká 1000/770/400 mm, materiál korpusů</t>
  </si>
  <si>
    <t>Lavička 1100/400/400 mm, materiál ocelová podnož + komaxit dle RAL,</t>
  </si>
  <si>
    <t>Skříň na boty 1360/1620/360 mm, materiál korpusů</t>
  </si>
  <si>
    <t>vstupní chodba 1.01</t>
  </si>
  <si>
    <t>nohy ocelový svařenec + komaxit dle RAL</t>
  </si>
  <si>
    <t>části + 1x zásuvková sestava ve spodní části</t>
  </si>
  <si>
    <t xml:space="preserve">Skříňová sestava v rohu 1200/2300/450 mm: 1 x  policová skříň v horní </t>
  </si>
  <si>
    <t>zásuvková část dvířek dýha dub + PÚ, korpus LTD + ABS</t>
  </si>
  <si>
    <t>zásuvková část dvířek dýha dub + PÚ, korpus LTD + ABS + zámek,</t>
  </si>
  <si>
    <t>zásuvková část dvířek dýha dub + PÚ, korpus LTD + ABS + zámek</t>
  </si>
  <si>
    <t>učebna VO 2.04</t>
  </si>
  <si>
    <t>šatna VO 2.01</t>
  </si>
  <si>
    <t>šatna TO 1.13 + 1.16</t>
  </si>
  <si>
    <t>sklad TO 1.19</t>
  </si>
  <si>
    <t>sál 1.20</t>
  </si>
  <si>
    <t>při odemčení, všude police stavitelné, soklová část dýhovaná - volně stojící</t>
  </si>
  <si>
    <t>dýha dub + PÚ, kotvení do zdi, vyvrtat prostupy pro vedení audio kabelu</t>
  </si>
  <si>
    <t xml:space="preserve">2x prosklená část - posuvná skleněná dvířka se zámky + záda </t>
  </si>
  <si>
    <t>marmoleum bulletin board, barva - olivově černá, nalepená na slolit tl. 3</t>
  </si>
  <si>
    <t>bez madla</t>
  </si>
  <si>
    <t>Informační cedulky ke dveřím - průměr 160 mm, tl. 8 mm, nalepit na zeď??</t>
  </si>
  <si>
    <t>Nástěnka - 2550/1200/40 mm, materiál DTD + dýha dub + PÚ,</t>
  </si>
  <si>
    <t>materiál DTD 8mm + dýha dub + PÚ, umístit text - nálepka (není součástí dodávky)</t>
  </si>
  <si>
    <t>Skříň 2 - policová 1250/2300/600 mm,</t>
  </si>
  <si>
    <t>Skříň 2 - policová 600/2450/700 mm</t>
  </si>
  <si>
    <t>Celkem bez DPH</t>
  </si>
  <si>
    <t>DPH 21%</t>
  </si>
  <si>
    <t>Celkem s DPH</t>
  </si>
  <si>
    <t>Lavice 1300/400/400 mm, materiál LTD + ABS, nohy ocelový</t>
  </si>
  <si>
    <t>dveře LTD + ABS, nezamykatelné, v každé skříňce polička + dvojháček na boku</t>
  </si>
  <si>
    <t>dveře LTD + ABS + PÚ, nezamykatelné, v každé skříňce polička + dvojháček na boku</t>
  </si>
  <si>
    <t>sedák LTD + ABS</t>
  </si>
  <si>
    <t xml:space="preserve">Policový regál 1400/3000/800 mm - doměřit na místě, materiál LTD + ABS,  </t>
  </si>
  <si>
    <t>Zrcadlová stěna 2700/2000 mm</t>
  </si>
  <si>
    <t xml:space="preserve">LTD + ABS, dveře LTD + ABS, zámky - klíč nejde vytáhnout </t>
  </si>
  <si>
    <t>1x dvířka bez zad pro umístění rozvaděče, dvířka naložená,</t>
  </si>
  <si>
    <t>na kovových nohách v. 100 mm, panty s tlumením</t>
  </si>
  <si>
    <t>Šatní stěna z materiálu +B86:B119materiál LTD + ABS 1940/1920 mm, 20 kusů dvojháčků</t>
  </si>
  <si>
    <t>Vitrína na zeď - 3100/1000/70 mm, materiál DTD + dýha dub,</t>
  </si>
  <si>
    <t xml:space="preserve">Při realizaci všechny rozměry zaměřit na místě. </t>
  </si>
  <si>
    <t>Všeobecná charakteristika prvků:</t>
  </si>
  <si>
    <t>Korpusy skříní LTD + ABS 0,5 mm</t>
  </si>
  <si>
    <t>Dveře a pohledové plochy DTD + dýha dub + povrchová úprava transparentní lak matný</t>
  </si>
  <si>
    <t>Hrany dýha 0,6 mm</t>
  </si>
  <si>
    <t>Záda sololak bílý</t>
  </si>
  <si>
    <t>Sokly nebudou - nožky pohledové</t>
  </si>
  <si>
    <t>Panty otevírání 110° s tlumením</t>
  </si>
  <si>
    <t>TIP ON</t>
  </si>
  <si>
    <t>Solové podnože ocelový svařenec, jackel profil 40/40 mm, komaxit</t>
  </si>
  <si>
    <t xml:space="preserve">Úchyty ve hraně </t>
  </si>
  <si>
    <t>Výsuvy TIP ON s tlumením</t>
  </si>
  <si>
    <t>Police stavitelné</t>
  </si>
  <si>
    <t>Kontejnery s centrálním zámkem</t>
  </si>
  <si>
    <t>Výkaz výměr + všeobecná charakteristika prvků</t>
  </si>
  <si>
    <t>Příloha č.3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</si>
</sst>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_-* #,##0.0\ _K_č_-;\-* #,##0.0\ _K_č_-;_-* &quot;-&quot;?\ _K_č_-;_-@_-"/>
    <numFmt numFmtId="169" formatCode="* _-#,##0\ &quot;Kč&quot;;* \-#,##0\ &quot;Kč&quot;;* _-&quot;-&quot;\ &quot;Kč&quot;;@"/>
    <numFmt numFmtId="170" formatCode="* #,##0;* \-#,##0;* &quot;-&quot;;@"/>
    <numFmt numFmtId="171" formatCode="* _-#,##0.00\ &quot;Kč&quot;;* \-#,##0.00\ &quot;Kč&quot;;* _-&quot;-&quot;??\ &quot;Kč&quot;;@"/>
    <numFmt numFmtId="172" formatCode="* #,##0.00;* \-#,##0.00;* &quot;-&quot;??;@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#"/>
    <numFmt numFmtId="178" formatCode="#,##0.000"/>
    <numFmt numFmtId="179" formatCode="#,##0&quot;Kč&quot;"/>
    <numFmt numFmtId="180" formatCode="#,##0.00&quot;Kč&quot;"/>
    <numFmt numFmtId="181" formatCode="#.##0.00,&quot;Kč&quot;"/>
    <numFmt numFmtId="182" formatCode="&quot;kr&quot;\ #.##000"/>
    <numFmt numFmtId="183" formatCode="#\ ##,000&quot;Kč&quot;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;\-#,##0\ "/>
    <numFmt numFmtId="189" formatCode="[$-405]d\.\ mmmm\ yyyy"/>
    <numFmt numFmtId="190" formatCode="dd/mm/yy;@"/>
    <numFmt numFmtId="191" formatCode="0.0"/>
    <numFmt numFmtId="192" formatCode="#,##0.00_ ;\-#,##0.00\ "/>
    <numFmt numFmtId="193" formatCode="yyyy\-mm\-dd"/>
    <numFmt numFmtId="194" formatCode="[$¥€-2]\ #\ ##,000_);[Red]\([$€-2]\ #\ ##,000\)"/>
    <numFmt numFmtId="195" formatCode="_(#,##0&quot;.&quot;_);;;_(@_)"/>
    <numFmt numFmtId="196" formatCode="_(#,##0.0??;\-\ #,##0.0??;&quot;–&quot;???;_(@_)"/>
    <numFmt numFmtId="197" formatCode="_(#,##0.0_);[Red]\-\ #,##0.0_);&quot;–&quot;??;_(@_)"/>
    <numFmt numFmtId="198" formatCode="_(#,##0.00_);[Red]\-\ #,##0.00_);&quot;–&quot;??;_(@_)"/>
    <numFmt numFmtId="199" formatCode="_(#,##0_);[Red]\-\ #,##0_);&quot;–&quot;??;_(@_)"/>
    <numFmt numFmtId="200" formatCode="_(#,##0.00000_);[Red]\-\ #,##0.00000_);&quot;–&quot;??;_(@_)"/>
    <numFmt numFmtId="201" formatCode="[$€-2]\ #\ ##,000_);[Red]\([$€-2]\ #\ ##,000\)"/>
    <numFmt numFmtId="202" formatCode="000\ 00"/>
  </numFmts>
  <fonts count="54">
    <font>
      <sz val="10"/>
      <name val="Arial"/>
      <family val="0"/>
    </font>
    <font>
      <sz val="8"/>
      <name val="Arial"/>
      <family val="2"/>
    </font>
    <font>
      <u val="single"/>
      <sz val="9.1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2"/>
    </font>
    <font>
      <u val="single"/>
      <sz val="10"/>
      <name val="Times New Roman"/>
      <family val="1"/>
    </font>
    <font>
      <b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8" fillId="0" borderId="1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2" fillId="0" borderId="0" xfId="49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1" fontId="12" fillId="0" borderId="0" xfId="47" applyNumberFormat="1" applyFont="1" applyFill="1" applyBorder="1" applyAlignment="1">
      <alignment horizontal="center" vertical="center"/>
      <protection/>
    </xf>
    <xf numFmtId="43" fontId="12" fillId="0" borderId="0" xfId="47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47" applyFont="1" applyFill="1" applyBorder="1" applyAlignment="1">
      <alignment horizontal="center" vertical="center"/>
      <protection/>
    </xf>
    <xf numFmtId="44" fontId="0" fillId="0" borderId="0" xfId="47" applyNumberFormat="1" applyFont="1" applyFill="1" applyBorder="1" applyAlignment="1">
      <alignment horizontal="center" vertical="center"/>
      <protection/>
    </xf>
    <xf numFmtId="0" fontId="15" fillId="0" borderId="11" xfId="47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vertical="center"/>
    </xf>
    <xf numFmtId="0" fontId="16" fillId="0" borderId="11" xfId="47" applyFont="1" applyFill="1" applyBorder="1" applyAlignment="1">
      <alignment horizontal="center" vertical="center"/>
      <protection/>
    </xf>
    <xf numFmtId="44" fontId="15" fillId="0" borderId="12" xfId="47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 wrapText="1"/>
      <protection/>
    </xf>
    <xf numFmtId="184" fontId="0" fillId="0" borderId="0" xfId="47" applyNumberFormat="1" applyFont="1" applyFill="1" applyBorder="1" applyAlignment="1">
      <alignment horizontal="center" vertical="center"/>
      <protection/>
    </xf>
    <xf numFmtId="43" fontId="4" fillId="0" borderId="0" xfId="47" applyNumberFormat="1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49" fontId="6" fillId="0" borderId="10" xfId="47" applyNumberFormat="1" applyFont="1" applyBorder="1" applyAlignment="1">
      <alignment horizontal="center" wrapText="1"/>
      <protection/>
    </xf>
    <xf numFmtId="49" fontId="11" fillId="0" borderId="0" xfId="49" applyNumberFormat="1" applyFont="1" applyFill="1" applyBorder="1" applyAlignment="1">
      <alignment horizontal="center" vertical="center" wrapText="1"/>
      <protection/>
    </xf>
    <xf numFmtId="49" fontId="11" fillId="0" borderId="0" xfId="47" applyNumberFormat="1" applyFont="1" applyFill="1" applyBorder="1" applyAlignment="1">
      <alignment horizontal="center" vertical="center" wrapText="1"/>
      <protection/>
    </xf>
    <xf numFmtId="49" fontId="0" fillId="0" borderId="0" xfId="49" applyNumberFormat="1" applyFont="1" applyFill="1" applyBorder="1" applyAlignment="1">
      <alignment horizontal="center" vertical="center" wrapText="1"/>
      <protection/>
    </xf>
    <xf numFmtId="49" fontId="17" fillId="0" borderId="0" xfId="49" applyNumberFormat="1" applyFont="1" applyFill="1" applyBorder="1" applyAlignment="1">
      <alignment horizontal="center" vertical="center" wrapText="1"/>
      <protection/>
    </xf>
    <xf numFmtId="49" fontId="0" fillId="0" borderId="0" xfId="48" applyNumberFormat="1" applyFont="1" applyFill="1" applyBorder="1" applyAlignment="1">
      <alignment horizontal="center" vertical="center" wrapText="1"/>
      <protection/>
    </xf>
    <xf numFmtId="49" fontId="14" fillId="0" borderId="13" xfId="48" applyNumberFormat="1" applyFont="1" applyFill="1" applyBorder="1" applyAlignment="1">
      <alignment horizontal="center" vertical="center" wrapText="1"/>
      <protection/>
    </xf>
    <xf numFmtId="49" fontId="0" fillId="0" borderId="0" xfId="48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  <xf numFmtId="0" fontId="53" fillId="0" borderId="0" xfId="49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12" fillId="0" borderId="0" xfId="49" applyFont="1" applyAlignment="1">
      <alignment vertical="center" wrapText="1"/>
      <protection/>
    </xf>
    <xf numFmtId="0" fontId="12" fillId="0" borderId="0" xfId="49" applyFont="1" applyAlignment="1">
      <alignment vertical="center"/>
      <protection/>
    </xf>
    <xf numFmtId="49" fontId="11" fillId="0" borderId="14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4" xfId="48"/>
    <cellStyle name="normální_CN 21 07 - PS BRNO" xfId="49"/>
    <cellStyle name="normální_POL.XLS" xfId="50"/>
    <cellStyle name="Followed Hyperlink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152"/>
  <sheetViews>
    <sheetView tabSelected="1" zoomScale="115" zoomScaleNormal="115" workbookViewId="0" topLeftCell="A1">
      <selection activeCell="F23" sqref="F23"/>
    </sheetView>
  </sheetViews>
  <sheetFormatPr defaultColWidth="9.140625" defaultRowHeight="12.75"/>
  <cols>
    <col min="1" max="1" width="16.421875" style="40" customWidth="1"/>
    <col min="2" max="2" width="76.28125" style="12" customWidth="1"/>
    <col min="3" max="3" width="10.7109375" style="13" customWidth="1"/>
    <col min="4" max="4" width="7.8515625" style="5" customWidth="1"/>
    <col min="5" max="5" width="16.7109375" style="5" customWidth="1"/>
    <col min="6" max="6" width="19.8515625" style="5" customWidth="1"/>
    <col min="7" max="7" width="13.421875" style="5" customWidth="1"/>
    <col min="8" max="242" width="9.140625" style="2" customWidth="1"/>
    <col min="243" max="16384" width="9.140625" style="3" customWidth="1"/>
  </cols>
  <sheetData>
    <row r="2" spans="1:2" ht="13.5">
      <c r="A2" s="49" t="s">
        <v>90</v>
      </c>
      <c r="B2" s="48"/>
    </row>
    <row r="4" spans="1:242" ht="20.25" customHeight="1">
      <c r="A4" s="50" t="s">
        <v>89</v>
      </c>
      <c r="B4" s="50"/>
      <c r="C4" s="50"/>
      <c r="D4" s="4"/>
      <c r="E4" s="6"/>
      <c r="F4" s="7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ht="20.25" customHeight="1" thickBot="1">
      <c r="A5" s="47"/>
      <c r="B5" s="47"/>
      <c r="C5" s="47"/>
      <c r="D5" s="4"/>
      <c r="E5" s="6"/>
      <c r="F5" s="7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13.5" thickBot="1">
      <c r="A6" s="32" t="s">
        <v>20</v>
      </c>
      <c r="B6" s="8"/>
      <c r="C6" s="9" t="s">
        <v>0</v>
      </c>
      <c r="D6" s="10" t="s">
        <v>1</v>
      </c>
      <c r="E6" s="10"/>
      <c r="F6" s="9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ht="14.25" customHeight="1">
      <c r="A7" s="33" t="s">
        <v>21</v>
      </c>
      <c r="B7" s="31" t="s">
        <v>22</v>
      </c>
      <c r="C7" s="16" t="s">
        <v>1</v>
      </c>
      <c r="D7" s="17">
        <v>1</v>
      </c>
      <c r="E7" s="18"/>
      <c r="F7" s="18">
        <f>D7*E7</f>
        <v>0</v>
      </c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ht="15.75">
      <c r="A8" s="34"/>
      <c r="B8" s="15" t="s">
        <v>27</v>
      </c>
      <c r="C8" s="11"/>
      <c r="D8" s="17"/>
      <c r="E8" s="18"/>
      <c r="F8" s="18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 ht="15.75">
      <c r="A9" s="33"/>
      <c r="B9" s="15"/>
      <c r="C9" s="16"/>
      <c r="D9" s="17"/>
      <c r="E9" s="18"/>
      <c r="F9" s="18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242" ht="15.75">
      <c r="A10" s="35"/>
      <c r="B10" s="31" t="s">
        <v>3</v>
      </c>
      <c r="C10" s="16" t="s">
        <v>1</v>
      </c>
      <c r="D10" s="17">
        <v>1</v>
      </c>
      <c r="E10" s="18"/>
      <c r="F10" s="18">
        <f>D10*E10</f>
        <v>0</v>
      </c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ht="15.75">
      <c r="A11" s="34"/>
      <c r="B11" s="15" t="s">
        <v>4</v>
      </c>
      <c r="C11" s="11"/>
      <c r="D11" s="17"/>
      <c r="E11" s="18"/>
      <c r="F11" s="18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ht="15.75">
      <c r="A12" s="33"/>
      <c r="B12" s="31"/>
      <c r="C12" s="16"/>
      <c r="D12" s="17"/>
      <c r="E12" s="18"/>
      <c r="F12" s="18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ht="17.25" customHeight="1">
      <c r="A13" s="33" t="s">
        <v>5</v>
      </c>
      <c r="B13" s="31" t="s">
        <v>42</v>
      </c>
      <c r="C13" s="16" t="s">
        <v>1</v>
      </c>
      <c r="D13" s="17">
        <v>1</v>
      </c>
      <c r="E13" s="18"/>
      <c r="F13" s="18">
        <f>D13*E13</f>
        <v>0</v>
      </c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15.75" customHeight="1">
      <c r="A14" s="33"/>
      <c r="B14" s="31" t="s">
        <v>41</v>
      </c>
      <c r="C14" s="16"/>
      <c r="D14" s="17"/>
      <c r="E14" s="18"/>
      <c r="F14" s="18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ht="15.75">
      <c r="A15" s="33"/>
      <c r="B15" s="15" t="s">
        <v>23</v>
      </c>
      <c r="C15" s="11"/>
      <c r="D15" s="17"/>
      <c r="E15" s="18"/>
      <c r="F15" s="18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ht="15.75">
      <c r="A16" s="33"/>
      <c r="B16" s="15" t="s">
        <v>24</v>
      </c>
      <c r="C16" s="11"/>
      <c r="D16" s="17"/>
      <c r="E16" s="18"/>
      <c r="F16" s="18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ht="15.75">
      <c r="A17" s="33"/>
      <c r="B17" s="15" t="s">
        <v>43</v>
      </c>
      <c r="C17" s="11"/>
      <c r="D17" s="17"/>
      <c r="E17" s="18"/>
      <c r="F17" s="18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ht="15.75">
      <c r="A18" s="33"/>
      <c r="B18" s="15" t="s">
        <v>25</v>
      </c>
      <c r="C18" s="11"/>
      <c r="D18" s="17"/>
      <c r="E18" s="18"/>
      <c r="F18" s="18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ht="15.75">
      <c r="A19" s="33"/>
      <c r="B19" s="15" t="s">
        <v>72</v>
      </c>
      <c r="C19" s="16"/>
      <c r="D19" s="17"/>
      <c r="E19" s="18"/>
      <c r="F19" s="18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ht="15.75">
      <c r="A20" s="33"/>
      <c r="B20" s="15"/>
      <c r="C20" s="16"/>
      <c r="D20" s="17"/>
      <c r="E20" s="18"/>
      <c r="F20" s="18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ht="15.75">
      <c r="A21" s="33"/>
      <c r="B21" s="31" t="s">
        <v>26</v>
      </c>
      <c r="C21" s="16" t="s">
        <v>1</v>
      </c>
      <c r="D21" s="17">
        <v>1</v>
      </c>
      <c r="E21" s="18"/>
      <c r="F21" s="18">
        <f>D21*E21</f>
        <v>0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ht="15.75">
      <c r="A22" s="33"/>
      <c r="B22" s="15" t="s">
        <v>52</v>
      </c>
      <c r="C22" s="11"/>
      <c r="D22" s="17"/>
      <c r="E22" s="18"/>
      <c r="F22" s="18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ht="15.75">
      <c r="A23" s="33"/>
      <c r="B23" s="15"/>
      <c r="C23" s="11"/>
      <c r="D23" s="17"/>
      <c r="E23" s="18"/>
      <c r="F23" s="18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ht="15.75">
      <c r="A24" s="33"/>
      <c r="B24" s="31" t="s">
        <v>7</v>
      </c>
      <c r="C24" s="16" t="s">
        <v>1</v>
      </c>
      <c r="D24" s="17">
        <v>1</v>
      </c>
      <c r="E24" s="18"/>
      <c r="F24" s="18">
        <f>D24*E24</f>
        <v>0</v>
      </c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ht="15.75">
      <c r="A25" s="33"/>
      <c r="B25" s="15" t="s">
        <v>4</v>
      </c>
      <c r="C25" s="11"/>
      <c r="D25" s="17"/>
      <c r="E25" s="18"/>
      <c r="F25" s="18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ht="15.75">
      <c r="A26" s="33"/>
      <c r="B26" s="15"/>
      <c r="C26" s="16"/>
      <c r="D26" s="17"/>
      <c r="E26" s="18"/>
      <c r="F26" s="18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20.25" customHeight="1">
      <c r="A27" s="36" t="s">
        <v>8</v>
      </c>
      <c r="B27" s="31" t="s">
        <v>28</v>
      </c>
      <c r="C27" s="16" t="s">
        <v>1</v>
      </c>
      <c r="D27" s="17">
        <v>3</v>
      </c>
      <c r="E27" s="18"/>
      <c r="F27" s="18">
        <f>D27*E27</f>
        <v>0</v>
      </c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ht="15.75">
      <c r="A28" s="33"/>
      <c r="B28" s="15" t="s">
        <v>23</v>
      </c>
      <c r="C28" s="11"/>
      <c r="D28" s="17"/>
      <c r="E28" s="18"/>
      <c r="F28" s="18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ht="15.75">
      <c r="A29" s="33"/>
      <c r="B29" s="15" t="s">
        <v>24</v>
      </c>
      <c r="C29" s="11"/>
      <c r="D29" s="17"/>
      <c r="E29" s="18"/>
      <c r="F29" s="18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1:242" ht="15.75">
      <c r="A30" s="33"/>
      <c r="B30" s="15" t="s">
        <v>44</v>
      </c>
      <c r="C30" s="16"/>
      <c r="D30" s="17"/>
      <c r="E30" s="18"/>
      <c r="F30" s="18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</row>
    <row r="31" spans="1:242" ht="15.75">
      <c r="A31" s="33"/>
      <c r="B31" s="15" t="s">
        <v>72</v>
      </c>
      <c r="C31" s="16"/>
      <c r="D31" s="17"/>
      <c r="E31" s="18"/>
      <c r="F31" s="18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ht="15.75">
      <c r="A32" s="33"/>
      <c r="B32" s="15"/>
      <c r="C32" s="16"/>
      <c r="D32" s="17"/>
      <c r="E32" s="18"/>
      <c r="F32" s="18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242" ht="19.5" customHeight="1">
      <c r="A33" s="33"/>
      <c r="B33" s="31" t="s">
        <v>59</v>
      </c>
      <c r="C33" s="16" t="s">
        <v>1</v>
      </c>
      <c r="D33" s="17">
        <v>3</v>
      </c>
      <c r="E33" s="18"/>
      <c r="F33" s="18">
        <f>D33*E33</f>
        <v>0</v>
      </c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242" ht="15.75">
      <c r="A34" s="33"/>
      <c r="B34" s="15" t="s">
        <v>6</v>
      </c>
      <c r="C34" s="11"/>
      <c r="D34" s="17"/>
      <c r="E34" s="18"/>
      <c r="F34" s="18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</row>
    <row r="35" spans="1:242" ht="15.75">
      <c r="A35" s="33"/>
      <c r="B35" s="15" t="s">
        <v>25</v>
      </c>
      <c r="C35" s="11"/>
      <c r="D35" s="17"/>
      <c r="E35" s="18"/>
      <c r="F35" s="18"/>
      <c r="G35" s="1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1:242" ht="15.75">
      <c r="A36" s="33"/>
      <c r="B36" s="15" t="s">
        <v>72</v>
      </c>
      <c r="C36" s="16"/>
      <c r="D36" s="17"/>
      <c r="E36" s="18"/>
      <c r="F36" s="18"/>
      <c r="G36" s="1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ht="15.75">
      <c r="A37" s="33"/>
      <c r="B37" s="15"/>
      <c r="C37" s="16"/>
      <c r="D37" s="17"/>
      <c r="E37" s="18"/>
      <c r="F37" s="18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242" ht="23.25" customHeight="1">
      <c r="A38" s="33"/>
      <c r="B38" s="31" t="s">
        <v>29</v>
      </c>
      <c r="C38" s="16" t="s">
        <v>1</v>
      </c>
      <c r="D38" s="17">
        <v>1</v>
      </c>
      <c r="E38" s="18"/>
      <c r="F38" s="18">
        <f>D38*E38</f>
        <v>0</v>
      </c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</row>
    <row r="39" spans="1:242" ht="15.75">
      <c r="A39" s="33"/>
      <c r="B39" s="15" t="s">
        <v>4</v>
      </c>
      <c r="C39" s="11"/>
      <c r="D39" s="17"/>
      <c r="E39" s="18"/>
      <c r="F39" s="18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</row>
    <row r="40" spans="1:242" ht="15.75">
      <c r="A40" s="33"/>
      <c r="B40" s="31"/>
      <c r="C40" s="16"/>
      <c r="D40" s="17"/>
      <c r="E40" s="18"/>
      <c r="F40" s="18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</row>
    <row r="41" spans="1:242" ht="24.75" customHeight="1">
      <c r="A41" s="36" t="s">
        <v>9</v>
      </c>
      <c r="B41" s="31" t="s">
        <v>60</v>
      </c>
      <c r="C41" s="16" t="s">
        <v>1</v>
      </c>
      <c r="D41" s="17">
        <v>4</v>
      </c>
      <c r="E41" s="18"/>
      <c r="F41" s="18">
        <f>D41*E41</f>
        <v>0</v>
      </c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42" ht="15.75">
      <c r="A42" s="33"/>
      <c r="B42" s="15" t="s">
        <v>34</v>
      </c>
      <c r="C42" s="11"/>
      <c r="D42" s="17"/>
      <c r="E42" s="18"/>
      <c r="F42" s="18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</row>
    <row r="43" spans="1:242" ht="15.75">
      <c r="A43" s="33"/>
      <c r="B43" s="15" t="s">
        <v>30</v>
      </c>
      <c r="C43" s="11"/>
      <c r="D43" s="17"/>
      <c r="E43" s="18"/>
      <c r="F43" s="18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</row>
    <row r="44" spans="1:242" ht="15.75">
      <c r="A44" s="33"/>
      <c r="B44" s="15" t="s">
        <v>25</v>
      </c>
      <c r="C44" s="11"/>
      <c r="D44" s="17"/>
      <c r="E44" s="18"/>
      <c r="F44" s="18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</row>
    <row r="45" spans="1:242" ht="15.75">
      <c r="A45" s="33"/>
      <c r="B45" s="15" t="s">
        <v>72</v>
      </c>
      <c r="C45" s="16"/>
      <c r="D45" s="17"/>
      <c r="E45" s="18"/>
      <c r="F45" s="18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</row>
    <row r="46" spans="1:242" ht="15.75">
      <c r="A46" s="34"/>
      <c r="B46" s="15"/>
      <c r="C46" s="16"/>
      <c r="D46" s="17"/>
      <c r="E46" s="18"/>
      <c r="F46" s="18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</row>
    <row r="47" spans="1:242" ht="19.5" customHeight="1">
      <c r="A47" s="34"/>
      <c r="B47" s="31" t="s">
        <v>32</v>
      </c>
      <c r="C47" s="16" t="s">
        <v>1</v>
      </c>
      <c r="D47" s="17">
        <v>1</v>
      </c>
      <c r="E47" s="18"/>
      <c r="F47" s="18">
        <f>D47*E47</f>
        <v>0</v>
      </c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</row>
    <row r="48" spans="1:242" ht="15.75">
      <c r="A48" s="34"/>
      <c r="B48" s="15" t="s">
        <v>31</v>
      </c>
      <c r="C48" s="11"/>
      <c r="D48" s="17"/>
      <c r="E48" s="18"/>
      <c r="F48" s="18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</row>
    <row r="49" spans="1:242" ht="15.75">
      <c r="A49" s="34"/>
      <c r="B49" s="15" t="s">
        <v>30</v>
      </c>
      <c r="C49" s="11"/>
      <c r="D49" s="17"/>
      <c r="E49" s="18"/>
      <c r="F49" s="18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</row>
    <row r="50" spans="1:242" ht="15.75">
      <c r="A50" s="34"/>
      <c r="B50" s="15" t="s">
        <v>45</v>
      </c>
      <c r="C50" s="11"/>
      <c r="D50" s="17"/>
      <c r="E50" s="18"/>
      <c r="F50" s="18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</row>
    <row r="51" spans="1:242" ht="15.75">
      <c r="A51" s="34"/>
      <c r="B51" s="15" t="s">
        <v>72</v>
      </c>
      <c r="C51" s="16"/>
      <c r="D51" s="17"/>
      <c r="E51" s="18"/>
      <c r="F51" s="18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</row>
    <row r="52" spans="1:242" ht="15.75">
      <c r="A52" s="34"/>
      <c r="B52" s="15"/>
      <c r="C52" s="16"/>
      <c r="D52" s="17"/>
      <c r="E52" s="18"/>
      <c r="F52" s="18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</row>
    <row r="53" spans="1:242" ht="15.75">
      <c r="A53" s="33"/>
      <c r="B53" s="31" t="s">
        <v>7</v>
      </c>
      <c r="C53" s="16" t="s">
        <v>1</v>
      </c>
      <c r="D53" s="17">
        <v>1</v>
      </c>
      <c r="E53" s="18"/>
      <c r="F53" s="18">
        <f>D53*E53</f>
        <v>0</v>
      </c>
      <c r="G53" s="1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</row>
    <row r="54" spans="1:242" ht="15.75">
      <c r="A54" s="33"/>
      <c r="B54" s="15" t="s">
        <v>4</v>
      </c>
      <c r="C54" s="11"/>
      <c r="D54" s="17"/>
      <c r="E54" s="18"/>
      <c r="F54" s="18"/>
      <c r="G54" s="1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</row>
    <row r="55" spans="1:242" ht="15.75">
      <c r="A55" s="34"/>
      <c r="B55" s="15"/>
      <c r="C55" s="11"/>
      <c r="D55" s="17"/>
      <c r="E55" s="18"/>
      <c r="F55" s="18"/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</row>
    <row r="56" spans="1:242" ht="15.75">
      <c r="A56" s="34"/>
      <c r="B56" s="31" t="s">
        <v>12</v>
      </c>
      <c r="C56" s="16" t="s">
        <v>1</v>
      </c>
      <c r="D56" s="17">
        <v>1</v>
      </c>
      <c r="E56" s="18"/>
      <c r="F56" s="18">
        <f>D56*E56</f>
        <v>0</v>
      </c>
      <c r="G56" s="1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</row>
    <row r="57" spans="1:242" ht="15.75">
      <c r="A57" s="34"/>
      <c r="B57" s="15" t="s">
        <v>13</v>
      </c>
      <c r="C57" s="11"/>
      <c r="D57" s="17"/>
      <c r="E57" s="18"/>
      <c r="F57" s="18"/>
      <c r="G57" s="1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</row>
    <row r="58" spans="1:242" ht="15.75">
      <c r="A58" s="33"/>
      <c r="B58" s="15"/>
      <c r="C58" s="16"/>
      <c r="D58" s="17"/>
      <c r="E58" s="18"/>
      <c r="F58" s="18"/>
      <c r="G58" s="1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</row>
    <row r="59" spans="1:242" ht="19.5" customHeight="1">
      <c r="A59" s="36" t="s">
        <v>11</v>
      </c>
      <c r="B59" s="31" t="s">
        <v>33</v>
      </c>
      <c r="C59" s="16" t="s">
        <v>1</v>
      </c>
      <c r="D59" s="17">
        <v>3</v>
      </c>
      <c r="E59" s="18"/>
      <c r="F59" s="18">
        <f>D59*E59</f>
        <v>0</v>
      </c>
      <c r="G59" s="1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</row>
    <row r="60" spans="1:242" ht="15.75">
      <c r="A60" s="33"/>
      <c r="B60" s="15" t="s">
        <v>6</v>
      </c>
      <c r="C60" s="11"/>
      <c r="D60" s="17"/>
      <c r="E60" s="18"/>
      <c r="F60" s="18"/>
      <c r="G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</row>
    <row r="61" spans="1:242" ht="15.75">
      <c r="A61" s="33"/>
      <c r="B61" s="15" t="s">
        <v>25</v>
      </c>
      <c r="C61" s="11"/>
      <c r="D61" s="17"/>
      <c r="E61" s="18"/>
      <c r="F61" s="18"/>
      <c r="G61" s="1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</row>
    <row r="62" spans="1:242" ht="15.75">
      <c r="A62" s="33"/>
      <c r="B62" s="15" t="s">
        <v>35</v>
      </c>
      <c r="C62" s="11"/>
      <c r="D62" s="17"/>
      <c r="E62" s="18"/>
      <c r="F62" s="18"/>
      <c r="G62" s="1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</row>
    <row r="63" spans="1:242" ht="15.75">
      <c r="A63" s="33"/>
      <c r="B63" s="15" t="s">
        <v>72</v>
      </c>
      <c r="C63" s="11"/>
      <c r="D63" s="17"/>
      <c r="E63" s="18"/>
      <c r="F63" s="18"/>
      <c r="G63" s="1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</row>
    <row r="64" spans="1:242" ht="15.75">
      <c r="A64" s="34"/>
      <c r="B64" s="15"/>
      <c r="C64" s="16"/>
      <c r="D64" s="17"/>
      <c r="E64" s="18"/>
      <c r="F64" s="18"/>
      <c r="G64" s="1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</row>
    <row r="65" spans="1:242" ht="15.75">
      <c r="A65" s="34"/>
      <c r="B65" s="31" t="s">
        <v>36</v>
      </c>
      <c r="C65" s="16" t="s">
        <v>2</v>
      </c>
      <c r="D65" s="17">
        <v>3</v>
      </c>
      <c r="E65" s="18"/>
      <c r="F65" s="18">
        <f>D65*E65</f>
        <v>0</v>
      </c>
      <c r="G65" s="1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</row>
    <row r="66" spans="1:242" ht="15.75">
      <c r="A66" s="34"/>
      <c r="B66" s="15" t="s">
        <v>6</v>
      </c>
      <c r="C66" s="11"/>
      <c r="D66" s="17"/>
      <c r="E66" s="18"/>
      <c r="F66" s="18"/>
      <c r="G66" s="1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</row>
    <row r="67" spans="1:242" ht="15.75">
      <c r="A67" s="34"/>
      <c r="B67" s="15" t="s">
        <v>25</v>
      </c>
      <c r="C67" s="11"/>
      <c r="D67" s="17"/>
      <c r="E67" s="18"/>
      <c r="F67" s="18"/>
      <c r="G67" s="1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</row>
    <row r="68" spans="1:242" ht="15.75">
      <c r="A68" s="34"/>
      <c r="B68" s="15" t="s">
        <v>35</v>
      </c>
      <c r="C68" s="11"/>
      <c r="D68" s="17"/>
      <c r="E68" s="18"/>
      <c r="F68" s="18"/>
      <c r="G68" s="1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</row>
    <row r="69" spans="1:242" ht="15.75">
      <c r="A69" s="34"/>
      <c r="B69" s="15" t="s">
        <v>72</v>
      </c>
      <c r="C69" s="16"/>
      <c r="D69" s="17"/>
      <c r="E69" s="18"/>
      <c r="F69" s="18"/>
      <c r="G69" s="1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</row>
    <row r="70" spans="1:242" ht="15.75">
      <c r="A70" s="34"/>
      <c r="B70" s="15"/>
      <c r="C70" s="16"/>
      <c r="D70" s="17"/>
      <c r="E70" s="18"/>
      <c r="F70" s="18"/>
      <c r="G70" s="1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</row>
    <row r="71" spans="1:242" ht="15.75">
      <c r="A71" s="33"/>
      <c r="B71" s="31" t="s">
        <v>7</v>
      </c>
      <c r="C71" s="16" t="s">
        <v>1</v>
      </c>
      <c r="D71" s="17">
        <v>1</v>
      </c>
      <c r="E71" s="18"/>
      <c r="F71" s="18">
        <f>D71*E71</f>
        <v>0</v>
      </c>
      <c r="G71" s="1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</row>
    <row r="72" spans="1:242" ht="15.75">
      <c r="A72" s="33"/>
      <c r="B72" s="15" t="s">
        <v>4</v>
      </c>
      <c r="C72" s="11"/>
      <c r="D72" s="17"/>
      <c r="E72" s="18"/>
      <c r="F72" s="18"/>
      <c r="G72" s="1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</row>
    <row r="73" spans="1:242" ht="15.75">
      <c r="A73" s="33"/>
      <c r="B73" s="15"/>
      <c r="C73" s="16"/>
      <c r="D73" s="17"/>
      <c r="E73" s="18"/>
      <c r="F73" s="18"/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</row>
    <row r="74" spans="1:242" ht="15.75">
      <c r="A74" s="33"/>
      <c r="B74" s="31" t="s">
        <v>12</v>
      </c>
      <c r="C74" s="16" t="s">
        <v>1</v>
      </c>
      <c r="D74" s="17">
        <v>1</v>
      </c>
      <c r="E74" s="18"/>
      <c r="F74" s="18">
        <f>D74*E74</f>
        <v>0</v>
      </c>
      <c r="G74" s="1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</row>
    <row r="75" spans="1:242" ht="16.5" customHeight="1">
      <c r="A75" s="34"/>
      <c r="B75" s="15" t="s">
        <v>13</v>
      </c>
      <c r="C75" s="11"/>
      <c r="D75" s="17"/>
      <c r="E75" s="18"/>
      <c r="F75" s="18"/>
      <c r="G75" s="1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</row>
    <row r="76" spans="1:242" ht="16.5" customHeight="1">
      <c r="A76" s="34"/>
      <c r="B76" s="15"/>
      <c r="C76" s="11"/>
      <c r="D76" s="17"/>
      <c r="E76" s="18"/>
      <c r="F76" s="18"/>
      <c r="G76" s="1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</row>
    <row r="77" spans="1:242" ht="16.5" customHeight="1">
      <c r="A77" s="34"/>
      <c r="B77" s="15" t="s">
        <v>57</v>
      </c>
      <c r="C77" s="16" t="s">
        <v>1</v>
      </c>
      <c r="D77" s="17">
        <v>1</v>
      </c>
      <c r="E77" s="18"/>
      <c r="F77" s="18">
        <f>D77*E77</f>
        <v>0</v>
      </c>
      <c r="G77" s="1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</row>
    <row r="78" spans="1:242" ht="16.5" customHeight="1">
      <c r="A78" s="34"/>
      <c r="B78" s="15" t="s">
        <v>54</v>
      </c>
      <c r="C78" s="16"/>
      <c r="D78" s="17"/>
      <c r="E78" s="18"/>
      <c r="F78" s="18"/>
      <c r="G78" s="1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</row>
    <row r="79" spans="1:242" ht="15.75">
      <c r="A79" s="33"/>
      <c r="B79" s="3"/>
      <c r="C79" s="16"/>
      <c r="D79" s="17"/>
      <c r="E79" s="18"/>
      <c r="F79" s="18"/>
      <c r="G79" s="1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</row>
    <row r="80" spans="1:242" ht="15.75">
      <c r="A80" s="33"/>
      <c r="B80" s="15"/>
      <c r="C80" s="16"/>
      <c r="D80" s="17"/>
      <c r="E80" s="18"/>
      <c r="F80" s="18"/>
      <c r="G80" s="1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</row>
    <row r="81" spans="1:242" ht="28.5">
      <c r="A81" s="36" t="s">
        <v>46</v>
      </c>
      <c r="B81" s="31" t="s">
        <v>14</v>
      </c>
      <c r="C81" s="16" t="s">
        <v>1</v>
      </c>
      <c r="D81" s="17">
        <v>8</v>
      </c>
      <c r="E81" s="18"/>
      <c r="F81" s="18">
        <f>D81*E81</f>
        <v>0</v>
      </c>
      <c r="G81" s="1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</row>
    <row r="82" spans="1:242" ht="15.75">
      <c r="A82" s="33"/>
      <c r="B82" s="15" t="s">
        <v>4</v>
      </c>
      <c r="C82" s="11"/>
      <c r="D82" s="17"/>
      <c r="E82" s="18"/>
      <c r="F82" s="18"/>
      <c r="G82" s="1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</row>
    <row r="83" spans="1:242" ht="15.75">
      <c r="A83" s="33"/>
      <c r="B83" s="15"/>
      <c r="C83" s="16"/>
      <c r="D83" s="17"/>
      <c r="E83" s="18"/>
      <c r="F83" s="18"/>
      <c r="G83" s="1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</row>
    <row r="84" spans="1:242" ht="15.75">
      <c r="A84" s="34"/>
      <c r="B84" s="31" t="s">
        <v>10</v>
      </c>
      <c r="C84" s="16" t="s">
        <v>1</v>
      </c>
      <c r="D84" s="17">
        <v>1</v>
      </c>
      <c r="E84" s="18"/>
      <c r="F84" s="18">
        <f>D84*E84</f>
        <v>0</v>
      </c>
      <c r="G84" s="1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</row>
    <row r="85" spans="1:242" ht="15.75">
      <c r="A85" s="34"/>
      <c r="B85" s="15" t="s">
        <v>4</v>
      </c>
      <c r="C85" s="11"/>
      <c r="D85" s="17"/>
      <c r="E85" s="18"/>
      <c r="F85" s="18"/>
      <c r="G85" s="1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</row>
    <row r="86" spans="1:242" ht="15.75">
      <c r="A86" s="34"/>
      <c r="B86" s="15"/>
      <c r="C86" s="16"/>
      <c r="D86" s="17"/>
      <c r="E86" s="18"/>
      <c r="F86" s="18"/>
      <c r="G86" s="1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</row>
    <row r="87" spans="1:242" ht="15.75">
      <c r="A87" s="34"/>
      <c r="B87" s="31" t="s">
        <v>12</v>
      </c>
      <c r="C87" s="16" t="s">
        <v>1</v>
      </c>
      <c r="D87" s="17">
        <v>1</v>
      </c>
      <c r="E87" s="18"/>
      <c r="F87" s="18">
        <f>D87*E87</f>
        <v>0</v>
      </c>
      <c r="G87" s="1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</row>
    <row r="88" spans="1:242" ht="15.75">
      <c r="A88" s="34"/>
      <c r="B88" s="15" t="s">
        <v>13</v>
      </c>
      <c r="C88" s="11"/>
      <c r="D88" s="17"/>
      <c r="E88" s="18"/>
      <c r="F88" s="18"/>
      <c r="G88" s="1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</row>
    <row r="89" spans="1:242" ht="15.75">
      <c r="A89" s="34"/>
      <c r="B89" s="15"/>
      <c r="C89" s="11"/>
      <c r="D89" s="17"/>
      <c r="E89" s="18"/>
      <c r="F89" s="18"/>
      <c r="G89" s="1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</row>
    <row r="90" spans="1:242" ht="28.5">
      <c r="A90" s="36" t="s">
        <v>47</v>
      </c>
      <c r="B90" s="31" t="s">
        <v>73</v>
      </c>
      <c r="C90" s="16" t="s">
        <v>1</v>
      </c>
      <c r="D90" s="17">
        <v>2</v>
      </c>
      <c r="E90" s="18"/>
      <c r="F90" s="18">
        <f>D90*E90</f>
        <v>0</v>
      </c>
      <c r="G90" s="1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:242" ht="15.75">
      <c r="A91" s="33"/>
      <c r="B91" s="15"/>
      <c r="C91" s="11"/>
      <c r="D91" s="17"/>
      <c r="E91" s="18"/>
      <c r="F91" s="18"/>
      <c r="G91" s="1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</row>
    <row r="92" spans="1:242" ht="15.75">
      <c r="A92" s="34"/>
      <c r="B92" s="31" t="s">
        <v>64</v>
      </c>
      <c r="C92" s="16" t="s">
        <v>1</v>
      </c>
      <c r="D92" s="17">
        <v>2</v>
      </c>
      <c r="E92" s="18"/>
      <c r="F92" s="18">
        <f>D92*E92</f>
        <v>0</v>
      </c>
      <c r="G92" s="1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</row>
    <row r="93" spans="1:242" ht="15.75">
      <c r="A93" s="34"/>
      <c r="B93" s="15" t="s">
        <v>4</v>
      </c>
      <c r="C93" s="11"/>
      <c r="D93" s="17"/>
      <c r="E93" s="18"/>
      <c r="F93" s="18"/>
      <c r="G93" s="1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</row>
    <row r="94" spans="1:242" ht="15.75">
      <c r="A94" s="34"/>
      <c r="B94" s="15"/>
      <c r="C94" s="16"/>
      <c r="D94" s="17"/>
      <c r="E94" s="18"/>
      <c r="F94" s="18"/>
      <c r="G94" s="1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</row>
    <row r="95" spans="1:242" ht="28.5">
      <c r="A95" s="36" t="s">
        <v>48</v>
      </c>
      <c r="B95" s="31" t="s">
        <v>15</v>
      </c>
      <c r="C95" s="16" t="s">
        <v>16</v>
      </c>
      <c r="D95" s="17">
        <v>1</v>
      </c>
      <c r="E95" s="18"/>
      <c r="F95" s="18">
        <f>D95*E95</f>
        <v>0</v>
      </c>
      <c r="G95" s="1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6" spans="1:242" ht="28.5">
      <c r="A96" s="34"/>
      <c r="B96" s="31" t="s">
        <v>65</v>
      </c>
      <c r="C96" s="16"/>
      <c r="D96" s="17"/>
      <c r="E96" s="18"/>
      <c r="F96" s="18"/>
      <c r="G96" s="1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</row>
    <row r="97" spans="1:242" ht="15.75">
      <c r="A97" s="34"/>
      <c r="B97" s="31" t="s">
        <v>18</v>
      </c>
      <c r="C97" s="16"/>
      <c r="D97" s="17"/>
      <c r="E97" s="18"/>
      <c r="F97" s="18"/>
      <c r="G97" s="1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</row>
    <row r="98" spans="1:242" ht="15.75">
      <c r="A98" s="34"/>
      <c r="B98" s="15"/>
      <c r="C98" s="11"/>
      <c r="D98" s="17"/>
      <c r="E98" s="18"/>
      <c r="F98" s="18"/>
      <c r="G98" s="1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</row>
    <row r="99" spans="1:242" ht="15.75">
      <c r="A99" s="34"/>
      <c r="B99" s="31" t="s">
        <v>17</v>
      </c>
      <c r="C99" s="16" t="s">
        <v>16</v>
      </c>
      <c r="D99" s="17">
        <v>1</v>
      </c>
      <c r="E99" s="18"/>
      <c r="F99" s="18">
        <f>D99*E99</f>
        <v>0</v>
      </c>
      <c r="G99" s="1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</row>
    <row r="100" spans="1:242" ht="28.5">
      <c r="A100" s="34"/>
      <c r="B100" s="31" t="s">
        <v>66</v>
      </c>
      <c r="C100" s="16"/>
      <c r="D100" s="17"/>
      <c r="E100" s="18"/>
      <c r="F100" s="18"/>
      <c r="G100" s="1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:242" ht="15.75">
      <c r="A101" s="34"/>
      <c r="B101" s="31" t="s">
        <v>18</v>
      </c>
      <c r="C101" s="16"/>
      <c r="D101" s="17"/>
      <c r="E101" s="18"/>
      <c r="F101" s="18"/>
      <c r="G101" s="1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</row>
    <row r="102" spans="1:242" ht="15.75">
      <c r="A102" s="34"/>
      <c r="B102" s="31"/>
      <c r="C102" s="16"/>
      <c r="D102" s="17"/>
      <c r="E102" s="18"/>
      <c r="F102" s="18"/>
      <c r="G102" s="1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</row>
    <row r="103" spans="1:242" ht="15" customHeight="1">
      <c r="A103" s="34"/>
      <c r="B103" s="31" t="s">
        <v>19</v>
      </c>
      <c r="C103" s="16" t="s">
        <v>1</v>
      </c>
      <c r="D103" s="17">
        <v>2</v>
      </c>
      <c r="E103" s="18"/>
      <c r="F103" s="18">
        <f>D103*E103</f>
        <v>0</v>
      </c>
      <c r="G103" s="1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</row>
    <row r="104" spans="1:242" ht="15.75">
      <c r="A104" s="34"/>
      <c r="B104" s="15" t="s">
        <v>67</v>
      </c>
      <c r="C104" s="11"/>
      <c r="D104" s="17"/>
      <c r="E104" s="18"/>
      <c r="F104" s="18"/>
      <c r="G104" s="1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</row>
    <row r="105" spans="1:242" ht="15.75">
      <c r="A105" s="34"/>
      <c r="B105" s="15"/>
      <c r="C105" s="16"/>
      <c r="D105" s="17"/>
      <c r="E105" s="18"/>
      <c r="F105" s="18"/>
      <c r="G105" s="1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</row>
    <row r="106" spans="1:242" ht="15" customHeight="1">
      <c r="A106" s="36" t="s">
        <v>49</v>
      </c>
      <c r="B106" s="31" t="s">
        <v>68</v>
      </c>
      <c r="C106" s="16" t="s">
        <v>16</v>
      </c>
      <c r="D106" s="17">
        <v>1</v>
      </c>
      <c r="E106" s="18"/>
      <c r="F106" s="18">
        <f>D106*E106</f>
        <v>0</v>
      </c>
      <c r="G106" s="1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</row>
    <row r="107" spans="1:242" ht="15.75">
      <c r="A107" s="34"/>
      <c r="B107" s="15" t="s">
        <v>40</v>
      </c>
      <c r="C107" s="16"/>
      <c r="D107" s="17"/>
      <c r="E107" s="18"/>
      <c r="F107" s="18"/>
      <c r="G107" s="1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</row>
    <row r="108" spans="1:242" ht="15.75">
      <c r="A108" s="34"/>
      <c r="B108" s="31"/>
      <c r="C108" s="16"/>
      <c r="D108" s="17"/>
      <c r="E108" s="18"/>
      <c r="F108" s="18"/>
      <c r="G108" s="1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</row>
    <row r="109" spans="1:242" ht="15.75">
      <c r="A109" s="34" t="s">
        <v>50</v>
      </c>
      <c r="B109" s="31" t="s">
        <v>69</v>
      </c>
      <c r="C109" s="16" t="s">
        <v>16</v>
      </c>
      <c r="D109" s="17">
        <v>1</v>
      </c>
      <c r="E109" s="18"/>
      <c r="F109" s="18">
        <f>D109*E109</f>
        <v>0</v>
      </c>
      <c r="G109" s="1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</row>
    <row r="110" spans="1:242" ht="15.75">
      <c r="A110" s="34"/>
      <c r="B110" s="15"/>
      <c r="C110" s="16"/>
      <c r="D110" s="17"/>
      <c r="E110" s="18"/>
      <c r="F110" s="18"/>
      <c r="G110" s="1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</row>
    <row r="111" spans="1:242" ht="27" customHeight="1">
      <c r="A111" s="36" t="s">
        <v>39</v>
      </c>
      <c r="B111" s="31" t="s">
        <v>37</v>
      </c>
      <c r="C111" s="16" t="s">
        <v>1</v>
      </c>
      <c r="D111" s="17">
        <v>3</v>
      </c>
      <c r="E111" s="18"/>
      <c r="F111" s="18">
        <f>D111*E111</f>
        <v>0</v>
      </c>
      <c r="G111" s="1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</row>
    <row r="112" spans="1:242" ht="15.75">
      <c r="A112" s="34"/>
      <c r="B112" s="15" t="s">
        <v>67</v>
      </c>
      <c r="C112" s="16"/>
      <c r="D112" s="17"/>
      <c r="E112" s="18"/>
      <c r="F112" s="18"/>
      <c r="G112" s="1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</row>
    <row r="113" spans="1:242" ht="15.75">
      <c r="A113" s="34"/>
      <c r="B113" s="15"/>
      <c r="C113" s="11"/>
      <c r="D113" s="17"/>
      <c r="E113" s="18"/>
      <c r="F113" s="18"/>
      <c r="G113" s="1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</row>
    <row r="114" spans="1:242" ht="15.75">
      <c r="A114" s="34"/>
      <c r="B114" s="31" t="s">
        <v>38</v>
      </c>
      <c r="C114" s="16" t="s">
        <v>16</v>
      </c>
      <c r="D114" s="17">
        <v>1</v>
      </c>
      <c r="E114" s="18"/>
      <c r="F114" s="18">
        <f>D114*E114</f>
        <v>0</v>
      </c>
      <c r="G114" s="1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</row>
    <row r="115" spans="1:242" ht="15.75">
      <c r="A115" s="34"/>
      <c r="B115" s="15" t="s">
        <v>70</v>
      </c>
      <c r="C115" s="11"/>
      <c r="D115" s="17"/>
      <c r="E115" s="18"/>
      <c r="F115" s="18"/>
      <c r="G115" s="1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</row>
    <row r="116" spans="1:242" ht="15.75">
      <c r="A116" s="34"/>
      <c r="B116" s="15" t="s">
        <v>51</v>
      </c>
      <c r="C116" s="11"/>
      <c r="D116" s="17"/>
      <c r="E116" s="18"/>
      <c r="F116" s="18"/>
      <c r="G116" s="1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</row>
    <row r="117" spans="1:242" ht="15.75">
      <c r="A117" s="33"/>
      <c r="B117" s="15" t="s">
        <v>72</v>
      </c>
      <c r="C117" s="16"/>
      <c r="D117" s="17"/>
      <c r="E117" s="18"/>
      <c r="F117" s="18"/>
      <c r="G117" s="1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</row>
    <row r="118" spans="1:242" ht="15.75">
      <c r="A118" s="33"/>
      <c r="B118" s="15"/>
      <c r="C118" s="16"/>
      <c r="D118" s="17"/>
      <c r="E118" s="18"/>
      <c r="F118" s="18"/>
      <c r="G118" s="1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</row>
    <row r="119" spans="1:242" ht="15.75">
      <c r="A119" s="33"/>
      <c r="B119" s="15" t="s">
        <v>74</v>
      </c>
      <c r="C119" s="16" t="s">
        <v>1</v>
      </c>
      <c r="D119" s="17">
        <v>1</v>
      </c>
      <c r="E119" s="18"/>
      <c r="F119" s="18">
        <f>D119*E119</f>
        <v>0</v>
      </c>
      <c r="G119" s="1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</row>
    <row r="120" spans="1:242" ht="15.75">
      <c r="A120" s="33"/>
      <c r="B120" s="15" t="s">
        <v>53</v>
      </c>
      <c r="C120" s="16"/>
      <c r="D120" s="17"/>
      <c r="E120" s="18"/>
      <c r="F120" s="18"/>
      <c r="G120" s="1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</row>
    <row r="121" spans="1:242" ht="15.75">
      <c r="A121" s="33"/>
      <c r="B121" s="15" t="s">
        <v>54</v>
      </c>
      <c r="C121" s="16"/>
      <c r="D121" s="17"/>
      <c r="E121" s="18"/>
      <c r="F121" s="18"/>
      <c r="G121" s="1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</row>
    <row r="122" spans="1:242" ht="15.75">
      <c r="A122" s="33"/>
      <c r="B122" s="15" t="s">
        <v>71</v>
      </c>
      <c r="C122" s="16"/>
      <c r="D122" s="17"/>
      <c r="E122" s="18"/>
      <c r="F122" s="18"/>
      <c r="G122" s="1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</row>
    <row r="123" spans="1:242" ht="15.75">
      <c r="A123" s="33"/>
      <c r="B123" s="15" t="s">
        <v>55</v>
      </c>
      <c r="C123" s="16"/>
      <c r="D123" s="17"/>
      <c r="E123" s="18"/>
      <c r="F123" s="18"/>
      <c r="G123" s="1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</row>
    <row r="124" spans="1:242" ht="15.75">
      <c r="A124" s="33"/>
      <c r="B124" s="41"/>
      <c r="C124" s="16"/>
      <c r="D124" s="17"/>
      <c r="E124" s="18"/>
      <c r="F124" s="18"/>
      <c r="G124" s="1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</row>
    <row r="125" spans="1:242" ht="15.75">
      <c r="A125" s="33"/>
      <c r="B125" s="15" t="s">
        <v>56</v>
      </c>
      <c r="C125" s="16" t="s">
        <v>1</v>
      </c>
      <c r="D125" s="17">
        <v>15</v>
      </c>
      <c r="E125" s="18"/>
      <c r="F125" s="18">
        <f>D125*E125</f>
        <v>0</v>
      </c>
      <c r="G125" s="1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</row>
    <row r="126" spans="1:242" ht="15.75">
      <c r="A126" s="33"/>
      <c r="B126" s="15" t="s">
        <v>58</v>
      </c>
      <c r="C126" s="16"/>
      <c r="D126" s="17"/>
      <c r="E126" s="18"/>
      <c r="F126" s="18"/>
      <c r="G126" s="1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</row>
    <row r="127" spans="1:242" ht="15.75">
      <c r="A127" s="33"/>
      <c r="B127" s="41"/>
      <c r="C127" s="16"/>
      <c r="D127" s="17"/>
      <c r="E127" s="18"/>
      <c r="F127" s="18"/>
      <c r="G127" s="1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</row>
    <row r="128" spans="1:242" ht="15.75">
      <c r="A128" s="33"/>
      <c r="B128" s="42"/>
      <c r="C128" s="16"/>
      <c r="D128" s="17"/>
      <c r="E128" s="18"/>
      <c r="F128" s="18"/>
      <c r="G128" s="1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</row>
    <row r="129" spans="1:242" ht="12" customHeight="1" thickBot="1">
      <c r="A129" s="37"/>
      <c r="B129" s="19"/>
      <c r="C129" s="20"/>
      <c r="D129" s="21"/>
      <c r="E129" s="21"/>
      <c r="F129" s="22"/>
      <c r="G129" s="1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</row>
    <row r="130" spans="1:242" ht="16.5" thickBot="1">
      <c r="A130" s="38"/>
      <c r="B130" s="23" t="s">
        <v>61</v>
      </c>
      <c r="C130" s="24"/>
      <c r="D130" s="25"/>
      <c r="E130" s="25"/>
      <c r="F130" s="26">
        <f>SUM(F7:F129)</f>
        <v>0</v>
      </c>
      <c r="G130" s="1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</row>
    <row r="131" spans="1:242" ht="16.5" thickBot="1">
      <c r="A131" s="39"/>
      <c r="B131" s="27"/>
      <c r="C131" s="28"/>
      <c r="D131" s="21"/>
      <c r="E131" s="29"/>
      <c r="F131" s="30"/>
      <c r="G131" s="1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</row>
    <row r="132" spans="1:242" ht="16.5" thickBot="1">
      <c r="A132" s="38"/>
      <c r="B132" s="23" t="s">
        <v>62</v>
      </c>
      <c r="C132" s="24"/>
      <c r="D132" s="25"/>
      <c r="E132" s="25"/>
      <c r="F132" s="26">
        <f>F134-F130</f>
        <v>0</v>
      </c>
      <c r="G132" s="1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</row>
    <row r="133" spans="1:242" ht="16.5" thickBot="1">
      <c r="A133" s="39"/>
      <c r="B133" s="27"/>
      <c r="C133" s="28"/>
      <c r="D133" s="21"/>
      <c r="E133" s="29"/>
      <c r="F133" s="30"/>
      <c r="G133" s="1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</row>
    <row r="134" spans="1:242" ht="16.5" thickBot="1">
      <c r="A134" s="38"/>
      <c r="B134" s="23" t="s">
        <v>63</v>
      </c>
      <c r="C134" s="24"/>
      <c r="D134" s="25"/>
      <c r="E134" s="25"/>
      <c r="F134" s="26">
        <f>F130*1.21</f>
        <v>0</v>
      </c>
      <c r="G134" s="1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</row>
    <row r="135" spans="1:242" ht="15.75">
      <c r="A135" s="39"/>
      <c r="B135" s="27"/>
      <c r="C135" s="28"/>
      <c r="D135" s="21"/>
      <c r="E135" s="29"/>
      <c r="F135" s="30"/>
      <c r="G135" s="1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</row>
    <row r="137" ht="12.75">
      <c r="B137" s="43" t="s">
        <v>75</v>
      </c>
    </row>
    <row r="138" ht="12.75">
      <c r="B138" s="43"/>
    </row>
    <row r="139" ht="12.75">
      <c r="B139" s="44" t="s">
        <v>76</v>
      </c>
    </row>
    <row r="140" ht="12.75">
      <c r="B140" s="44"/>
    </row>
    <row r="141" ht="14.25">
      <c r="B141" s="45" t="s">
        <v>77</v>
      </c>
    </row>
    <row r="142" ht="14.25">
      <c r="B142" s="46" t="s">
        <v>78</v>
      </c>
    </row>
    <row r="143" ht="14.25">
      <c r="B143" s="46" t="s">
        <v>79</v>
      </c>
    </row>
    <row r="144" ht="14.25">
      <c r="B144" s="46" t="s">
        <v>80</v>
      </c>
    </row>
    <row r="145" ht="14.25">
      <c r="B145" s="46" t="s">
        <v>81</v>
      </c>
    </row>
    <row r="146" ht="14.25">
      <c r="B146" s="46" t="s">
        <v>82</v>
      </c>
    </row>
    <row r="147" ht="14.25">
      <c r="B147" s="46" t="s">
        <v>83</v>
      </c>
    </row>
    <row r="148" ht="14.25">
      <c r="B148" s="46" t="s">
        <v>84</v>
      </c>
    </row>
    <row r="149" ht="14.25">
      <c r="B149" s="46" t="s">
        <v>85</v>
      </c>
    </row>
    <row r="150" ht="14.25">
      <c r="B150" s="46" t="s">
        <v>86</v>
      </c>
    </row>
    <row r="151" ht="14.25">
      <c r="B151" s="46" t="s">
        <v>87</v>
      </c>
    </row>
    <row r="152" ht="14.25">
      <c r="B152" s="46" t="s">
        <v>88</v>
      </c>
    </row>
  </sheetData>
  <sheetProtection/>
  <mergeCells count="2">
    <mergeCell ref="A4:C4"/>
    <mergeCell ref="A2:B2"/>
  </mergeCells>
  <printOptions/>
  <pageMargins left="1.1811023622047245" right="0.5905511811023623" top="0.984251968503937" bottom="0.984251968503937" header="0.5118110236220472" footer="0.5118110236220472"/>
  <pageSetup fitToHeight="0" fitToWidth="0" horizontalDpi="600" verticalDpi="600" orientation="portrait" paperSize="9" scale="57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Habinová</dc:creator>
  <cp:keywords/>
  <dc:description/>
  <cp:lastModifiedBy>bradovad</cp:lastModifiedBy>
  <cp:lastPrinted>2019-06-25T06:43:42Z</cp:lastPrinted>
  <dcterms:created xsi:type="dcterms:W3CDTF">2005-11-15T11:42:19Z</dcterms:created>
  <dcterms:modified xsi:type="dcterms:W3CDTF">2019-06-25T11:03:16Z</dcterms:modified>
  <cp:category/>
  <cp:version/>
  <cp:contentType/>
  <cp:contentStatus/>
</cp:coreProperties>
</file>