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defaultThemeVersion="166925"/>
  <bookViews>
    <workbookView xWindow="65426" yWindow="65426" windowWidth="25820" windowHeight="132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<sst xmlns="http://schemas.openxmlformats.org/spreadsheetml/2006/main" count="43" uniqueCount="34">
  <si>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Ozn.</t>
  </si>
  <si>
    <t>Položka rozpočtu</t>
  </si>
  <si>
    <t>Počet jednotek</t>
  </si>
  <si>
    <t>Cena za dodávku (v Kč bez DPH)</t>
  </si>
  <si>
    <t>Cena za dodávku (v Kč s DPH)</t>
  </si>
  <si>
    <t>Cena za servisní služby / 1 rok (v Kč bez DPH)</t>
  </si>
  <si>
    <t>1 soubor</t>
  </si>
  <si>
    <t>Celkem</t>
  </si>
  <si>
    <t>Položka ceny</t>
  </si>
  <si>
    <t>Cena v Kč bez DPH</t>
  </si>
  <si>
    <t>DPH v Kč</t>
  </si>
  <si>
    <t>Cena v Kč s DPH</t>
  </si>
  <si>
    <t>Celková nabídková cena za dodávky dle vzorové Smlouvy o dílo</t>
  </si>
  <si>
    <t>Celková nabídková cena za servisní služby dle vzorové Servisní smlouvy</t>
  </si>
  <si>
    <t>Celková nabídková cena za plnění této VZ (dodávky i servisní služby)</t>
  </si>
  <si>
    <t>Bezpečnostní audit a penetrační testy</t>
  </si>
  <si>
    <t>1 ks</t>
  </si>
  <si>
    <t>---</t>
  </si>
  <si>
    <t>FireWall s IPS pro ZZOS</t>
  </si>
  <si>
    <t>FireWall pro ochranu segmentů ZOS</t>
  </si>
  <si>
    <t>L3 switche pro ZZOS</t>
  </si>
  <si>
    <t>2 ks</t>
  </si>
  <si>
    <t>Aplikační firewall pro IS ZOS</t>
  </si>
  <si>
    <t>Systém analýzy bezpečnostních logů (SW)</t>
  </si>
  <si>
    <t>Infrastruktura (HW) pro systém analýzy bezpečnostních logů (HW)</t>
  </si>
  <si>
    <t>Systémový SW pro systém analýzy bezpečnostních logů (SW)</t>
  </si>
  <si>
    <t>Úpravy IS ZOS</t>
  </si>
  <si>
    <t>Konfigurace systému elektronické pošty pro zaznamenávání činnosti (logů) do systému analýzy bezpečnostních logů</t>
  </si>
  <si>
    <t>Dvoufaktorová autentizace administrátorských VPN přístupů</t>
  </si>
  <si>
    <t>Nástroje pro bezpečnostní audit a penetrační testy</t>
  </si>
  <si>
    <t>1 soubor</t>
  </si>
  <si>
    <t>Cena za servisní služby / 4 roky (v Kč bez DPH)</t>
  </si>
  <si>
    <t>Cena za servisní služby / 4 roky (v Kč s DPH)</t>
  </si>
  <si>
    <t>Příloha č. 5: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</si>
</sst>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 quotePrefix="1">
      <alignment horizontal="center" vertical="center" wrapText="1"/>
    </xf>
    <xf numFmtId="164" fontId="2" fillId="0" borderId="1" xfId="2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 wrapText="1"/>
    </xf>
    <xf numFmtId="164" fontId="3" fillId="0" borderId="7" xfId="20" applyNumberFormat="1" applyFont="1" applyBorder="1" applyAlignment="1">
      <alignment horizontal="right" vertical="center" wrapText="1"/>
    </xf>
    <xf numFmtId="164" fontId="3" fillId="0" borderId="8" xfId="2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164" fontId="2" fillId="0" borderId="6" xfId="2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64" fontId="2" fillId="0" borderId="9" xfId="20" applyNumberFormat="1" applyFont="1" applyBorder="1" applyAlignment="1">
      <alignment horizontal="right" vertical="center" wrapText="1"/>
    </xf>
    <xf numFmtId="164" fontId="2" fillId="0" borderId="10" xfId="20" applyNumberFormat="1" applyFont="1" applyBorder="1" applyAlignment="1">
      <alignment horizontal="right" vertical="center" wrapText="1"/>
    </xf>
    <xf numFmtId="164" fontId="2" fillId="0" borderId="11" xfId="20" applyNumberFormat="1" applyFont="1" applyBorder="1" applyAlignment="1">
      <alignment horizontal="right" vertical="center" wrapText="1"/>
    </xf>
    <xf numFmtId="164" fontId="2" fillId="0" borderId="12" xfId="20" applyNumberFormat="1" applyFont="1" applyBorder="1" applyAlignment="1">
      <alignment horizontal="right" vertical="center" wrapText="1"/>
    </xf>
    <xf numFmtId="164" fontId="2" fillId="0" borderId="13" xfId="20" applyNumberFormat="1" applyFont="1" applyBorder="1" applyAlignment="1">
      <alignment horizontal="right" vertical="center" wrapText="1"/>
    </xf>
    <xf numFmtId="164" fontId="2" fillId="0" borderId="14" xfId="2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 topLeftCell="A1">
      <selection activeCell="A1" sqref="A1:B1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5.421875" style="0" customWidth="1"/>
    <col min="4" max="8" width="20.140625" style="0" customWidth="1"/>
  </cols>
  <sheetData>
    <row r="1" spans="1:2" ht="15">
      <c r="A1" s="18" t="s">
        <v>33</v>
      </c>
      <c r="B1" s="18"/>
    </row>
    <row r="2" ht="15" thickBot="1"/>
    <row r="3" spans="1:6" ht="15">
      <c r="A3" s="27" t="s">
        <v>8</v>
      </c>
      <c r="B3" s="28"/>
      <c r="C3" s="28"/>
      <c r="D3" s="15" t="s">
        <v>9</v>
      </c>
      <c r="E3" s="15" t="s">
        <v>10</v>
      </c>
      <c r="F3" s="16" t="s">
        <v>11</v>
      </c>
    </row>
    <row r="4" spans="1:6" ht="15">
      <c r="A4" s="29" t="s">
        <v>12</v>
      </c>
      <c r="B4" s="30"/>
      <c r="C4" s="30"/>
      <c r="D4" s="3">
        <f>D21</f>
        <v>0</v>
      </c>
      <c r="E4" s="3">
        <f>F4-D4</f>
        <v>0</v>
      </c>
      <c r="F4" s="17">
        <f>E21</f>
        <v>0</v>
      </c>
    </row>
    <row r="5" spans="1:6" ht="15">
      <c r="A5" s="29" t="s">
        <v>13</v>
      </c>
      <c r="B5" s="30"/>
      <c r="C5" s="30"/>
      <c r="D5" s="3">
        <f>G21</f>
        <v>0</v>
      </c>
      <c r="E5" s="3">
        <f>F5-D5</f>
        <v>0</v>
      </c>
      <c r="F5" s="17">
        <f>H21</f>
        <v>0</v>
      </c>
    </row>
    <row r="6" spans="1:6" ht="15" thickBot="1">
      <c r="A6" s="25" t="s">
        <v>14</v>
      </c>
      <c r="B6" s="26"/>
      <c r="C6" s="26"/>
      <c r="D6" s="13">
        <f>SUM(D4:D5)</f>
        <v>0</v>
      </c>
      <c r="E6" s="13">
        <f>SUM(E4:E5)</f>
        <v>0</v>
      </c>
      <c r="F6" s="14">
        <f>SUM(F4:F5)</f>
        <v>0</v>
      </c>
    </row>
    <row r="7" ht="15" thickBot="1"/>
    <row r="8" spans="1:8" ht="28">
      <c r="A8" s="7" t="s">
        <v>0</v>
      </c>
      <c r="B8" s="8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31</v>
      </c>
      <c r="H8" s="10" t="s">
        <v>32</v>
      </c>
    </row>
    <row r="9" spans="1:8" ht="15">
      <c r="A9" s="11">
        <v>1</v>
      </c>
      <c r="B9" s="1" t="s">
        <v>18</v>
      </c>
      <c r="C9" s="2" t="s">
        <v>16</v>
      </c>
      <c r="D9" s="3"/>
      <c r="E9" s="3">
        <f>D9*1.21</f>
        <v>0</v>
      </c>
      <c r="F9" s="19">
        <v>0</v>
      </c>
      <c r="G9" s="19">
        <f>F9*4</f>
        <v>0</v>
      </c>
      <c r="H9" s="22">
        <f>G9*1.21</f>
        <v>0</v>
      </c>
    </row>
    <row r="10" spans="1:8" ht="15">
      <c r="A10" s="11">
        <v>2</v>
      </c>
      <c r="B10" s="1" t="s">
        <v>19</v>
      </c>
      <c r="C10" s="2" t="s">
        <v>16</v>
      </c>
      <c r="D10" s="3"/>
      <c r="E10" s="4">
        <f aca="true" t="shared" si="0" ref="E10:E20">D10*1.21</f>
        <v>0</v>
      </c>
      <c r="F10" s="20"/>
      <c r="G10" s="20"/>
      <c r="H10" s="23"/>
    </row>
    <row r="11" spans="1:8" ht="15">
      <c r="A11" s="11">
        <v>3</v>
      </c>
      <c r="B11" s="1" t="s">
        <v>20</v>
      </c>
      <c r="C11" s="2" t="s">
        <v>21</v>
      </c>
      <c r="D11" s="3"/>
      <c r="E11" s="4">
        <f t="shared" si="0"/>
        <v>0</v>
      </c>
      <c r="F11" s="20"/>
      <c r="G11" s="20"/>
      <c r="H11" s="23"/>
    </row>
    <row r="12" spans="1:8" ht="15">
      <c r="A12" s="11">
        <v>4</v>
      </c>
      <c r="B12" s="1" t="s">
        <v>22</v>
      </c>
      <c r="C12" s="2" t="s">
        <v>16</v>
      </c>
      <c r="D12" s="3"/>
      <c r="E12" s="4">
        <f t="shared" si="0"/>
        <v>0</v>
      </c>
      <c r="F12" s="20"/>
      <c r="G12" s="20"/>
      <c r="H12" s="23"/>
    </row>
    <row r="13" spans="1:8" ht="15">
      <c r="A13" s="11">
        <v>5</v>
      </c>
      <c r="B13" s="1" t="s">
        <v>23</v>
      </c>
      <c r="C13" s="2" t="s">
        <v>6</v>
      </c>
      <c r="D13" s="4"/>
      <c r="E13" s="4">
        <f t="shared" si="0"/>
        <v>0</v>
      </c>
      <c r="F13" s="20"/>
      <c r="G13" s="20"/>
      <c r="H13" s="23"/>
    </row>
    <row r="14" spans="1:8" ht="28">
      <c r="A14" s="11">
        <v>6</v>
      </c>
      <c r="B14" s="1" t="s">
        <v>24</v>
      </c>
      <c r="C14" s="2" t="s">
        <v>6</v>
      </c>
      <c r="D14" s="4"/>
      <c r="E14" s="4">
        <f t="shared" si="0"/>
        <v>0</v>
      </c>
      <c r="F14" s="20"/>
      <c r="G14" s="20"/>
      <c r="H14" s="23"/>
    </row>
    <row r="15" spans="1:8" ht="28">
      <c r="A15" s="11">
        <v>7</v>
      </c>
      <c r="B15" s="1" t="s">
        <v>25</v>
      </c>
      <c r="C15" s="2" t="s">
        <v>6</v>
      </c>
      <c r="D15" s="4"/>
      <c r="E15" s="4">
        <f t="shared" si="0"/>
        <v>0</v>
      </c>
      <c r="F15" s="20"/>
      <c r="G15" s="20"/>
      <c r="H15" s="23"/>
    </row>
    <row r="16" spans="1:8" ht="15">
      <c r="A16" s="11">
        <v>8</v>
      </c>
      <c r="B16" s="1" t="s">
        <v>26</v>
      </c>
      <c r="C16" s="2" t="s">
        <v>6</v>
      </c>
      <c r="D16" s="4"/>
      <c r="E16" s="4">
        <f t="shared" si="0"/>
        <v>0</v>
      </c>
      <c r="F16" s="20"/>
      <c r="G16" s="20"/>
      <c r="H16" s="23"/>
    </row>
    <row r="17" spans="1:8" ht="42">
      <c r="A17" s="11">
        <v>9</v>
      </c>
      <c r="B17" s="1" t="s">
        <v>27</v>
      </c>
      <c r="C17" s="2" t="s">
        <v>6</v>
      </c>
      <c r="D17" s="4"/>
      <c r="E17" s="4">
        <f t="shared" si="0"/>
        <v>0</v>
      </c>
      <c r="F17" s="20"/>
      <c r="G17" s="20"/>
      <c r="H17" s="23"/>
    </row>
    <row r="18" spans="1:8" ht="28">
      <c r="A18" s="11">
        <v>10</v>
      </c>
      <c r="B18" s="1" t="s">
        <v>28</v>
      </c>
      <c r="C18" s="2" t="s">
        <v>6</v>
      </c>
      <c r="D18" s="4"/>
      <c r="E18" s="4">
        <f t="shared" si="0"/>
        <v>0</v>
      </c>
      <c r="F18" s="21"/>
      <c r="G18" s="21"/>
      <c r="H18" s="24"/>
    </row>
    <row r="19" spans="1:8" ht="15">
      <c r="A19" s="11">
        <v>11</v>
      </c>
      <c r="B19" s="1" t="s">
        <v>29</v>
      </c>
      <c r="C19" s="2" t="s">
        <v>30</v>
      </c>
      <c r="D19" s="3"/>
      <c r="E19" s="4">
        <f t="shared" si="0"/>
        <v>0</v>
      </c>
      <c r="F19" s="5" t="s">
        <v>17</v>
      </c>
      <c r="G19" s="6" t="str">
        <f>F19</f>
        <v>---</v>
      </c>
      <c r="H19" s="12" t="str">
        <f>G19</f>
        <v>---</v>
      </c>
    </row>
    <row r="20" spans="1:8" ht="15">
      <c r="A20" s="11">
        <v>12</v>
      </c>
      <c r="B20" s="1" t="s">
        <v>15</v>
      </c>
      <c r="C20" s="2" t="s">
        <v>6</v>
      </c>
      <c r="D20" s="3"/>
      <c r="E20" s="4">
        <f t="shared" si="0"/>
        <v>0</v>
      </c>
      <c r="F20" s="5" t="s">
        <v>17</v>
      </c>
      <c r="G20" s="6" t="str">
        <f>F20</f>
        <v>---</v>
      </c>
      <c r="H20" s="12" t="str">
        <f>G20</f>
        <v>---</v>
      </c>
    </row>
    <row r="21" spans="1:8" ht="15" thickBot="1">
      <c r="A21" s="25" t="s">
        <v>7</v>
      </c>
      <c r="B21" s="26"/>
      <c r="C21" s="26"/>
      <c r="D21" s="13">
        <f>SUM(D9:D20)</f>
        <v>0</v>
      </c>
      <c r="E21" s="13">
        <f>SUM(E9:E20)</f>
        <v>0</v>
      </c>
      <c r="F21" s="13">
        <f>SUM(F9:F20)</f>
        <v>0</v>
      </c>
      <c r="G21" s="13">
        <f>SUM(G9:G20)</f>
        <v>0</v>
      </c>
      <c r="H21" s="14">
        <f>SUM(H9:H20)</f>
        <v>0</v>
      </c>
    </row>
  </sheetData>
  <mergeCells count="9">
    <mergeCell ref="A1:B1"/>
    <mergeCell ref="F9:F18"/>
    <mergeCell ref="G9:G18"/>
    <mergeCell ref="H9:H18"/>
    <mergeCell ref="A21:C21"/>
    <mergeCell ref="A3:C3"/>
    <mergeCell ref="A4:C4"/>
    <mergeCell ref="A5:C5"/>
    <mergeCell ref="A6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11" ma:contentTypeDescription="Vytvoří nový dokument" ma:contentTypeScope="" ma:versionID="ec223e93629af14d22ed37569244950e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eb91e4f3119bfbd0a929bf6e0e6303d4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302B5-F4B0-43EF-B9D7-80BF83D758A7}">
  <ds:schemaRefs>
    <ds:schemaRef ds:uri="http://purl.org/dc/terms/"/>
    <ds:schemaRef ds:uri="4bb5acf2-cb9d-448e-bec2-56a709080930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f04b247e-be1a-4135-b205-2d50959ee13c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EC98865-8349-4F89-81A8-F4072B30A9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1F4DD0-3FE8-4C17-8804-63FB85EE4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Holiš</dc:creator>
  <cp:keywords/>
  <dc:description/>
  <cp:lastModifiedBy>Holiš Radek</cp:lastModifiedBy>
  <cp:lastPrinted>2018-03-22T07:20:52Z</cp:lastPrinted>
  <dcterms:created xsi:type="dcterms:W3CDTF">2018-03-22T07:09:04Z</dcterms:created>
  <dcterms:modified xsi:type="dcterms:W3CDTF">2019-06-27T14:43:01Z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  <property fmtid="{D5CDD505-2E9C-101B-9397-08002B2CF9AE}" pid="3" name="AuthorIds_UIVersion_1024">
    <vt:lpwstr>11</vt:lpwstr>
  </property>
</Properties>
</file>