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0730" windowHeight="10050" activeTab="0"/>
  </bookViews>
  <sheets>
    <sheet name="příloha 1_1" sheetId="9" r:id="rId1"/>
    <sheet name="List2" sheetId="2" r:id="rId2"/>
    <sheet name="List3" sheetId="3" r:id="rId3"/>
  </sheets>
  <definedNames>
    <definedName name="_xlnm._FilterDatabase" localSheetId="0" hidden="1">'příloha 1_1'!$A$2:$I$84</definedName>
  </definedNames>
  <calcPr calcId="145621"/>
</workbook>
</file>

<file path=xl/sharedStrings.xml><?xml version="1.0" encoding="utf-8"?>
<sst xmlns="http://schemas.openxmlformats.org/spreadsheetml/2006/main" count="156" uniqueCount="108">
  <si>
    <t>specifikace</t>
  </si>
  <si>
    <t>obsah jedné jednotky zboží</t>
  </si>
  <si>
    <t>jednotková</t>
  </si>
  <si>
    <t>celkem</t>
  </si>
  <si>
    <t>750 ml</t>
  </si>
  <si>
    <t>600 g</t>
  </si>
  <si>
    <t>500 ml</t>
  </si>
  <si>
    <t>40 g</t>
  </si>
  <si>
    <t>pár</t>
  </si>
  <si>
    <t>5 l</t>
  </si>
  <si>
    <t>1 l</t>
  </si>
  <si>
    <t>Kyselina chlorovodíková (solná 30 %)</t>
  </si>
  <si>
    <t>250 ml</t>
  </si>
  <si>
    <t>5 kg</t>
  </si>
  <si>
    <t>1,5 l</t>
  </si>
  <si>
    <t>ks</t>
  </si>
  <si>
    <t>900 g</t>
  </si>
  <si>
    <t>Oplachový prostředek do myčky nádobí typu Clinex</t>
  </si>
  <si>
    <t>25 kg</t>
  </si>
  <si>
    <t>20 kg</t>
  </si>
  <si>
    <t>25 sáčků po 100 g</t>
  </si>
  <si>
    <t>50 sáčků po 60 g</t>
  </si>
  <si>
    <t>10 l</t>
  </si>
  <si>
    <t>Regenerační tabletová sůl - změkčovač vody</t>
  </si>
  <si>
    <t>Houbička maxi 9x6,5x3cm</t>
  </si>
  <si>
    <t>Bavlněný mop provázkový, hrubý závit, 200 g</t>
  </si>
  <si>
    <t>100 ml</t>
  </si>
  <si>
    <t>Hůl na smeták, hrubý závit, 120 cm</t>
  </si>
  <si>
    <t>Gelový čisticí prostředek na odpad typu Savo Razant</t>
  </si>
  <si>
    <t>Univerzální, antibakteriální čistící prostředek na mytí podlah a všech omyvatelných povrchů typu Floor sapon</t>
  </si>
  <si>
    <t>Prostředek k namáčení a předpírání prádla typu Namo</t>
  </si>
  <si>
    <t>Čisticí prostředek na rez a vodní kámen s rozprašovačem</t>
  </si>
  <si>
    <t>Tekutý písek na nádobí, umyvadla, obklady, WC</t>
  </si>
  <si>
    <t>Krém na ruce antibakteriální</t>
  </si>
  <si>
    <t>Nerezová drátěnka</t>
  </si>
  <si>
    <t>Čisticí a dezinfekční gel odstraňující tuky, bílkoviny</t>
  </si>
  <si>
    <t>Chňapka s magnetem</t>
  </si>
  <si>
    <t>Čisticí prostředek na rez a vodní kámen - umyvadla, WC, obkladačky</t>
  </si>
  <si>
    <t>Hadr na podlahu 60x70 cm</t>
  </si>
  <si>
    <t>Čistič odpadu - rozpouští kuchyňské odpady, vlasy, tuky, papír</t>
  </si>
  <si>
    <t>Rukavice latexové nepudrované, vel. S, bal. 100 ks</t>
  </si>
  <si>
    <t>bal.</t>
  </si>
  <si>
    <t>Rukavice latexové nepudrované, vel. M, bal. 100 ks</t>
  </si>
  <si>
    <t>Osvěžovač vzduchu v rozprašovači</t>
  </si>
  <si>
    <t>300 ml</t>
  </si>
  <si>
    <t>Přípravek určený k čištění kuchyňského nábytku, pevných ploch z nesavého materiálu s rozprašovačem typu Krystal</t>
  </si>
  <si>
    <t>WC gel se závěsem</t>
  </si>
  <si>
    <t>400 ml</t>
  </si>
  <si>
    <t>Odolné hygienické utěrky antibakteriální, 51x36cm, netkaná textilie, bal. 10 ks, modré</t>
  </si>
  <si>
    <t>Odolné hygienické utěrky antibakteriální, 51x36cm, netkaná textilie, bal. 10 ks, čevené</t>
  </si>
  <si>
    <t>Odolné hygienické utěrky antibakteriální, 51x36cm, netkaná textilie, bal. 10 ks, zelené</t>
  </si>
  <si>
    <t>Odolné hygienické utěrky antibakteriální, 51x36cm, netkaná textilie, bal. 10 ks, žluté</t>
  </si>
  <si>
    <t>Papírové ubrousky 30x30 cm, jednovrstvé, 100 % celulóza, bílé, bal. 100 ks</t>
  </si>
  <si>
    <t>Alobal 29cmx10m</t>
  </si>
  <si>
    <t>Skládaný papírový ručník, 23x25 cm, dvouvrstvý, 100 % lepená celulóza, bal. 300 ks</t>
  </si>
  <si>
    <t>Sáček do koce 60 l, 63x74 cm, černý, pevný, bal. 50 ks</t>
  </si>
  <si>
    <t>Mikrotónový sáček v roli, 30x40 cm, 9my, bal. 500 ks</t>
  </si>
  <si>
    <t>Mikroténové rukavice HDPE, jednorázové, odtrhávací 7my, bal. 100 ks</t>
  </si>
  <si>
    <t>Mikrotńová zástěra HDPE, jednorázová, 10 my, bal. 50 ks</t>
  </si>
  <si>
    <t>předpokládané množství k odběru kuchyně</t>
  </si>
  <si>
    <t>předpokládané množství k odběru úklid</t>
  </si>
  <si>
    <t>Prostředek pro ruční mytí podlah - vhodný na lesklé podlahy, voděodolné povrchy, dlažbu, PVC typu Cleamen 122</t>
  </si>
  <si>
    <t>Prostředek na mytí nádobí s odmašťovacím účinkem - koncentrát</t>
  </si>
  <si>
    <t>Čisticí a dezinfekční prostředek na WC s bělícím účinkem</t>
  </si>
  <si>
    <t>Prostředek na plošnou dezinfekci podlah, kuchyňského a hygienického náčiní, sanitární keramiky, WC, dřezů typu Savo</t>
  </si>
  <si>
    <t>Tekutý čisticí krém vhodný na čištění nádobí, sporáků, umyvadel, van, WC mís, obkladaček</t>
  </si>
  <si>
    <t>Prostředek na mytí oken, zrcadel, skel, platů, keramiky s rozprašovačem</t>
  </si>
  <si>
    <t>Tekutý čistič na okna a rámy</t>
  </si>
  <si>
    <t>Tekutý dezinfekční a čisticí prostředek s vůní proti bakteriím a plísním </t>
  </si>
  <si>
    <t>1 000ml</t>
  </si>
  <si>
    <t>Spray proti prachu na nábytek s obsahem antistatických složek</t>
  </si>
  <si>
    <t>Bavlněný mop provázkový, jemný závit, 280 g</t>
  </si>
  <si>
    <t>Hůl na smeták, jemný závit, 120 cm</t>
  </si>
  <si>
    <t>Mycí pasta na ruce</t>
  </si>
  <si>
    <t>450 mol</t>
  </si>
  <si>
    <t>Tekuté mýdlo s antibakteriální přísadou</t>
  </si>
  <si>
    <t>Rukavice gumové úklidové s bavlněnou výstelkou - vel. L</t>
  </si>
  <si>
    <t>Rukavice gumové úklidové s bavlněnou výstelkou - vel. M</t>
  </si>
  <si>
    <t>Rukavice latexové nepudrované, vel. L, bal. 100 ks</t>
  </si>
  <si>
    <t>Souprava smetáček s lopatkou</t>
  </si>
  <si>
    <t>Smeták vnitřní</t>
  </si>
  <si>
    <t>Saček do koše 30 l, 50x60 cm, černé pevné, bal. 50 ks</t>
  </si>
  <si>
    <t>Pytel 70x110 černé 80my F, 120 l, bal. 20 ks</t>
  </si>
  <si>
    <t>Švédská utěrka, mikrovlákno, 40x40 cm</t>
  </si>
  <si>
    <t>Toaletní mýdlo, 100 g</t>
  </si>
  <si>
    <t>Prací prášek na barevné prádlo 70 dávek</t>
  </si>
  <si>
    <t>Prací prášek na barevné prádlo 20 dávek</t>
  </si>
  <si>
    <t>1,5 kg</t>
  </si>
  <si>
    <t>Prací prášek nabílé prádlo 20 dávek</t>
  </si>
  <si>
    <t>Zemovka bílá Mistr 52x70</t>
  </si>
  <si>
    <t>Papírové ručníky skládané bílé, 2 vrstvé, rozměr 23x25 cm, Z-Z comfort</t>
  </si>
  <si>
    <t>karton</t>
  </si>
  <si>
    <t>Papírové ručníky skládané 1 vrstvé, recyklované, rozměr 23x25 cm, Z-Z Basic</t>
  </si>
  <si>
    <t>Mycí a čistící prostředek na podlahy a povrchy, které jsou odolné kyselinám typu Cleamen 442</t>
  </si>
  <si>
    <t xml:space="preserve">Aviváž s změkčujícími a antistatickými účinky </t>
  </si>
  <si>
    <t>3 l</t>
  </si>
  <si>
    <t xml:space="preserve">5 l </t>
  </si>
  <si>
    <t>Kartáček na ruce s rukojetí</t>
  </si>
  <si>
    <t>Mycí prostředek do myčky nádobý typu Clinex</t>
  </si>
  <si>
    <t>Prášek pro odvápnění varné komory, čisticí prostředek určený pro konvektomaty</t>
  </si>
  <si>
    <t xml:space="preserve">Čisticí prostředek určený pro konvektomaty s automatickým mytím </t>
  </si>
  <si>
    <t>Dezinfekční a čisticí koncentrovaný prostředek bez vonných látek typu Blutoxol</t>
  </si>
  <si>
    <t>smluvní (nabídková) cena bez DPH</t>
  </si>
  <si>
    <t>kód prodávajícího</t>
  </si>
  <si>
    <t>zkrácený název prodávajícího</t>
  </si>
  <si>
    <t>Toaletní papír Jumbo 280, dvouvrstvý, návin 270 m</t>
  </si>
  <si>
    <t>Toaletní papír Jumbo 240, dvouvrstvý, návin 185 m</t>
  </si>
  <si>
    <t>Univerzální čistič podlah na každodenní použití - použitelný pro všechny vodostálé plochy a podlahové krytiny, např. PVC, linoleum, dlaždice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</si>
</sst>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" fontId="5" fillId="2" borderId="21" xfId="0" applyNumberFormat="1" applyFont="1" applyFill="1" applyBorder="1" applyAlignment="1">
      <alignment horizontal="right" vertical="center" wrapText="1"/>
    </xf>
    <xf numFmtId="4" fontId="5" fillId="2" borderId="22" xfId="0" applyNumberFormat="1" applyFont="1" applyFill="1" applyBorder="1" applyAlignment="1">
      <alignment horizontal="right" vertical="center" wrapText="1"/>
    </xf>
    <xf numFmtId="4" fontId="5" fillId="2" borderId="20" xfId="0" applyNumberFormat="1" applyFont="1" applyFill="1" applyBorder="1" applyAlignment="1">
      <alignment horizontal="right" vertical="center" wrapText="1"/>
    </xf>
    <xf numFmtId="4" fontId="7" fillId="2" borderId="2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 topLeftCell="A1">
      <pane ySplit="2" topLeftCell="A63" activePane="bottomLeft" state="frozen"/>
      <selection pane="bottomLeft" activeCell="A8" sqref="A8"/>
    </sheetView>
  </sheetViews>
  <sheetFormatPr defaultColWidth="9.140625" defaultRowHeight="15"/>
  <cols>
    <col min="1" max="1" width="68.140625" style="12" customWidth="1"/>
    <col min="2" max="2" width="22.28125" style="12" customWidth="1"/>
    <col min="3" max="3" width="30.8515625" style="12" customWidth="1"/>
    <col min="4" max="7" width="15.8515625" style="19" customWidth="1"/>
    <col min="8" max="9" width="15.8515625" style="1" customWidth="1"/>
  </cols>
  <sheetData>
    <row r="1" spans="1:9" ht="19.5" customHeight="1">
      <c r="A1" s="48" t="s">
        <v>0</v>
      </c>
      <c r="B1" s="50" t="s">
        <v>103</v>
      </c>
      <c r="C1" s="50" t="s">
        <v>104</v>
      </c>
      <c r="D1" s="50" t="s">
        <v>1</v>
      </c>
      <c r="E1" s="52" t="s">
        <v>59</v>
      </c>
      <c r="F1" s="52" t="s">
        <v>60</v>
      </c>
      <c r="G1" s="50" t="s">
        <v>3</v>
      </c>
      <c r="H1" s="54" t="s">
        <v>102</v>
      </c>
      <c r="I1" s="55"/>
    </row>
    <row r="2" spans="1:9" ht="25.5" customHeight="1" thickBot="1">
      <c r="A2" s="49"/>
      <c r="B2" s="51"/>
      <c r="C2" s="51"/>
      <c r="D2" s="51"/>
      <c r="E2" s="53"/>
      <c r="F2" s="53"/>
      <c r="G2" s="51"/>
      <c r="H2" s="40" t="s">
        <v>2</v>
      </c>
      <c r="I2" s="41" t="s">
        <v>3</v>
      </c>
    </row>
    <row r="3" spans="1:9" ht="47.25" customHeight="1">
      <c r="A3" s="21" t="s">
        <v>107</v>
      </c>
      <c r="B3" s="15"/>
      <c r="C3" s="15"/>
      <c r="D3" s="27" t="s">
        <v>9</v>
      </c>
      <c r="E3" s="27">
        <v>10</v>
      </c>
      <c r="F3" s="33"/>
      <c r="G3" s="23">
        <f>E3+F3</f>
        <v>10</v>
      </c>
      <c r="H3" s="15"/>
      <c r="I3" s="42">
        <f>G3*H3</f>
        <v>0</v>
      </c>
    </row>
    <row r="4" spans="1:9" ht="20.1" customHeight="1">
      <c r="A4" s="2" t="s">
        <v>23</v>
      </c>
      <c r="B4" s="2"/>
      <c r="C4" s="2"/>
      <c r="D4" s="16" t="s">
        <v>18</v>
      </c>
      <c r="E4" s="16">
        <v>4</v>
      </c>
      <c r="F4" s="34"/>
      <c r="G4" s="24">
        <f aca="true" t="shared" si="0" ref="G4:G67">E4+F4</f>
        <v>4</v>
      </c>
      <c r="H4" s="8"/>
      <c r="I4" s="43">
        <f aca="true" t="shared" si="1" ref="I4:I67">G4*H4</f>
        <v>0</v>
      </c>
    </row>
    <row r="5" spans="1:9" ht="20.1" customHeight="1">
      <c r="A5" s="2" t="s">
        <v>24</v>
      </c>
      <c r="B5" s="2"/>
      <c r="C5" s="2"/>
      <c r="D5" s="16" t="s">
        <v>15</v>
      </c>
      <c r="E5" s="16">
        <v>600</v>
      </c>
      <c r="F5" s="34">
        <v>20</v>
      </c>
      <c r="G5" s="24">
        <f t="shared" si="0"/>
        <v>620</v>
      </c>
      <c r="H5" s="9"/>
      <c r="I5" s="43">
        <f t="shared" si="1"/>
        <v>0</v>
      </c>
    </row>
    <row r="6" spans="1:9" ht="23.25" customHeight="1">
      <c r="A6" s="2" t="s">
        <v>33</v>
      </c>
      <c r="B6" s="2"/>
      <c r="C6" s="2"/>
      <c r="D6" s="16" t="s">
        <v>26</v>
      </c>
      <c r="E6" s="16">
        <v>32</v>
      </c>
      <c r="F6" s="34">
        <v>20</v>
      </c>
      <c r="G6" s="24">
        <f t="shared" si="0"/>
        <v>52</v>
      </c>
      <c r="H6" s="9"/>
      <c r="I6" s="43">
        <f t="shared" si="1"/>
        <v>0</v>
      </c>
    </row>
    <row r="7" spans="1:9" ht="20.1" customHeight="1">
      <c r="A7" s="2" t="s">
        <v>32</v>
      </c>
      <c r="B7" s="2"/>
      <c r="C7" s="2"/>
      <c r="D7" s="16" t="s">
        <v>5</v>
      </c>
      <c r="E7" s="16">
        <v>60</v>
      </c>
      <c r="F7" s="34"/>
      <c r="G7" s="24">
        <f t="shared" si="0"/>
        <v>60</v>
      </c>
      <c r="H7" s="8"/>
      <c r="I7" s="43">
        <f t="shared" si="1"/>
        <v>0</v>
      </c>
    </row>
    <row r="8" spans="1:9" ht="20.1" customHeight="1">
      <c r="A8" s="2" t="s">
        <v>25</v>
      </c>
      <c r="B8" s="2"/>
      <c r="C8" s="2"/>
      <c r="D8" s="16" t="s">
        <v>15</v>
      </c>
      <c r="E8" s="16">
        <v>8</v>
      </c>
      <c r="F8" s="34"/>
      <c r="G8" s="24">
        <f t="shared" si="0"/>
        <v>8</v>
      </c>
      <c r="H8" s="8"/>
      <c r="I8" s="43">
        <f t="shared" si="1"/>
        <v>0</v>
      </c>
    </row>
    <row r="9" spans="1:9" ht="20.1" customHeight="1">
      <c r="A9" s="2" t="s">
        <v>71</v>
      </c>
      <c r="B9" s="2"/>
      <c r="C9" s="2"/>
      <c r="D9" s="16" t="s">
        <v>15</v>
      </c>
      <c r="E9" s="16"/>
      <c r="F9" s="34">
        <v>20</v>
      </c>
      <c r="G9" s="24">
        <f t="shared" si="0"/>
        <v>20</v>
      </c>
      <c r="H9" s="8"/>
      <c r="I9" s="43">
        <f t="shared" si="1"/>
        <v>0</v>
      </c>
    </row>
    <row r="10" spans="1:9" ht="20.1" customHeight="1">
      <c r="A10" s="2" t="s">
        <v>27</v>
      </c>
      <c r="B10" s="2"/>
      <c r="C10" s="2"/>
      <c r="D10" s="16" t="s">
        <v>15</v>
      </c>
      <c r="E10" s="16">
        <v>8</v>
      </c>
      <c r="F10" s="34"/>
      <c r="G10" s="24">
        <f t="shared" si="0"/>
        <v>8</v>
      </c>
      <c r="H10" s="8"/>
      <c r="I10" s="43">
        <f t="shared" si="1"/>
        <v>0</v>
      </c>
    </row>
    <row r="11" spans="1:9" ht="20.1" customHeight="1">
      <c r="A11" s="2" t="s">
        <v>72</v>
      </c>
      <c r="B11" s="2"/>
      <c r="C11" s="2"/>
      <c r="D11" s="16" t="s">
        <v>15</v>
      </c>
      <c r="E11" s="16"/>
      <c r="F11" s="34">
        <v>20</v>
      </c>
      <c r="G11" s="24">
        <f t="shared" si="0"/>
        <v>20</v>
      </c>
      <c r="H11" s="8"/>
      <c r="I11" s="43">
        <f t="shared" si="1"/>
        <v>0</v>
      </c>
    </row>
    <row r="12" spans="1:9" ht="27.75" customHeight="1">
      <c r="A12" s="2" t="s">
        <v>28</v>
      </c>
      <c r="B12" s="2"/>
      <c r="C12" s="2"/>
      <c r="D12" s="16" t="s">
        <v>10</v>
      </c>
      <c r="E12" s="16">
        <v>24</v>
      </c>
      <c r="F12" s="34"/>
      <c r="G12" s="24">
        <f t="shared" si="0"/>
        <v>24</v>
      </c>
      <c r="H12" s="8"/>
      <c r="I12" s="43">
        <f t="shared" si="1"/>
        <v>0</v>
      </c>
    </row>
    <row r="13" spans="1:9" ht="30.75" customHeight="1">
      <c r="A13" s="2" t="s">
        <v>29</v>
      </c>
      <c r="B13" s="2"/>
      <c r="C13" s="2"/>
      <c r="D13" s="16" t="s">
        <v>14</v>
      </c>
      <c r="E13" s="16">
        <v>40</v>
      </c>
      <c r="F13" s="34">
        <v>160</v>
      </c>
      <c r="G13" s="24">
        <f t="shared" si="0"/>
        <v>200</v>
      </c>
      <c r="H13" s="8"/>
      <c r="I13" s="43">
        <f t="shared" si="1"/>
        <v>0</v>
      </c>
    </row>
    <row r="14" spans="1:9" ht="29.25" customHeight="1">
      <c r="A14" s="2" t="s">
        <v>64</v>
      </c>
      <c r="B14" s="2"/>
      <c r="C14" s="2"/>
      <c r="D14" s="16" t="s">
        <v>10</v>
      </c>
      <c r="E14" s="16">
        <v>60</v>
      </c>
      <c r="F14" s="34">
        <v>130</v>
      </c>
      <c r="G14" s="24">
        <f t="shared" si="0"/>
        <v>190</v>
      </c>
      <c r="H14" s="8"/>
      <c r="I14" s="43">
        <f t="shared" si="1"/>
        <v>0</v>
      </c>
    </row>
    <row r="15" spans="1:9" ht="20.1" customHeight="1">
      <c r="A15" s="2" t="s">
        <v>30</v>
      </c>
      <c r="B15" s="2"/>
      <c r="C15" s="2"/>
      <c r="D15" s="16" t="s">
        <v>5</v>
      </c>
      <c r="E15" s="16">
        <v>16</v>
      </c>
      <c r="F15" s="34"/>
      <c r="G15" s="24">
        <f t="shared" si="0"/>
        <v>16</v>
      </c>
      <c r="H15" s="8"/>
      <c r="I15" s="43">
        <f t="shared" si="1"/>
        <v>0</v>
      </c>
    </row>
    <row r="16" spans="1:9" ht="20.1" customHeight="1">
      <c r="A16" s="2" t="s">
        <v>31</v>
      </c>
      <c r="B16" s="2"/>
      <c r="C16" s="2"/>
      <c r="D16" s="16" t="s">
        <v>6</v>
      </c>
      <c r="E16" s="16">
        <v>50</v>
      </c>
      <c r="F16" s="34"/>
      <c r="G16" s="24">
        <f t="shared" si="0"/>
        <v>50</v>
      </c>
      <c r="H16" s="8"/>
      <c r="I16" s="43">
        <f t="shared" si="1"/>
        <v>0</v>
      </c>
    </row>
    <row r="17" spans="1:9" ht="20.1" customHeight="1">
      <c r="A17" s="2" t="s">
        <v>34</v>
      </c>
      <c r="B17" s="2"/>
      <c r="C17" s="2"/>
      <c r="D17" s="16" t="s">
        <v>7</v>
      </c>
      <c r="E17" s="16">
        <v>120</v>
      </c>
      <c r="F17" s="34">
        <v>30</v>
      </c>
      <c r="G17" s="24">
        <f t="shared" si="0"/>
        <v>150</v>
      </c>
      <c r="H17" s="8"/>
      <c r="I17" s="43">
        <f t="shared" si="1"/>
        <v>0</v>
      </c>
    </row>
    <row r="18" spans="1:9" ht="20.1" customHeight="1">
      <c r="A18" s="2" t="s">
        <v>35</v>
      </c>
      <c r="B18" s="2"/>
      <c r="C18" s="2"/>
      <c r="D18" s="16" t="s">
        <v>10</v>
      </c>
      <c r="E18" s="16">
        <v>60</v>
      </c>
      <c r="F18" s="34"/>
      <c r="G18" s="24">
        <f t="shared" si="0"/>
        <v>60</v>
      </c>
      <c r="H18" s="8"/>
      <c r="I18" s="43">
        <f t="shared" si="1"/>
        <v>0</v>
      </c>
    </row>
    <row r="19" spans="1:9" ht="17.25" customHeight="1">
      <c r="A19" s="2" t="s">
        <v>36</v>
      </c>
      <c r="B19" s="2"/>
      <c r="C19" s="2"/>
      <c r="D19" s="16" t="s">
        <v>15</v>
      </c>
      <c r="E19" s="16">
        <v>50</v>
      </c>
      <c r="F19" s="34"/>
      <c r="G19" s="24">
        <f t="shared" si="0"/>
        <v>50</v>
      </c>
      <c r="H19" s="8"/>
      <c r="I19" s="43">
        <f t="shared" si="1"/>
        <v>0</v>
      </c>
    </row>
    <row r="20" spans="1:9" ht="20.1" customHeight="1">
      <c r="A20" s="2" t="s">
        <v>37</v>
      </c>
      <c r="B20" s="2"/>
      <c r="C20" s="2"/>
      <c r="D20" s="16" t="s">
        <v>6</v>
      </c>
      <c r="E20" s="16">
        <v>80</v>
      </c>
      <c r="F20" s="34">
        <v>120</v>
      </c>
      <c r="G20" s="24">
        <f t="shared" si="0"/>
        <v>200</v>
      </c>
      <c r="H20" s="8"/>
      <c r="I20" s="43">
        <f t="shared" si="1"/>
        <v>0</v>
      </c>
    </row>
    <row r="21" spans="1:9" ht="20.1" customHeight="1">
      <c r="A21" s="2" t="s">
        <v>38</v>
      </c>
      <c r="B21" s="2"/>
      <c r="C21" s="2"/>
      <c r="D21" s="16" t="s">
        <v>15</v>
      </c>
      <c r="E21" s="16">
        <v>80</v>
      </c>
      <c r="F21" s="34"/>
      <c r="G21" s="24">
        <f t="shared" si="0"/>
        <v>80</v>
      </c>
      <c r="H21" s="8"/>
      <c r="I21" s="43">
        <f t="shared" si="1"/>
        <v>0</v>
      </c>
    </row>
    <row r="22" spans="1:9" ht="28.5" customHeight="1">
      <c r="A22" s="2" t="s">
        <v>39</v>
      </c>
      <c r="B22" s="2"/>
      <c r="C22" s="2"/>
      <c r="D22" s="16" t="s">
        <v>16</v>
      </c>
      <c r="E22" s="16">
        <v>5</v>
      </c>
      <c r="F22" s="34">
        <v>10</v>
      </c>
      <c r="G22" s="24">
        <f t="shared" si="0"/>
        <v>15</v>
      </c>
      <c r="H22" s="9"/>
      <c r="I22" s="43">
        <f t="shared" si="1"/>
        <v>0</v>
      </c>
    </row>
    <row r="23" spans="1:9" ht="20.1" customHeight="1">
      <c r="A23" s="2" t="s">
        <v>40</v>
      </c>
      <c r="B23" s="2"/>
      <c r="C23" s="2"/>
      <c r="D23" s="16" t="s">
        <v>41</v>
      </c>
      <c r="E23" s="16">
        <v>5</v>
      </c>
      <c r="F23" s="34"/>
      <c r="G23" s="24">
        <f t="shared" si="0"/>
        <v>5</v>
      </c>
      <c r="H23" s="8"/>
      <c r="I23" s="43">
        <f t="shared" si="1"/>
        <v>0</v>
      </c>
    </row>
    <row r="24" spans="1:9" ht="20.1" customHeight="1">
      <c r="A24" s="2" t="s">
        <v>42</v>
      </c>
      <c r="B24" s="2"/>
      <c r="C24" s="2"/>
      <c r="D24" s="16" t="s">
        <v>41</v>
      </c>
      <c r="E24" s="16">
        <v>50</v>
      </c>
      <c r="F24" s="34">
        <v>10</v>
      </c>
      <c r="G24" s="24">
        <f t="shared" si="0"/>
        <v>60</v>
      </c>
      <c r="H24" s="8"/>
      <c r="I24" s="43">
        <f t="shared" si="1"/>
        <v>0</v>
      </c>
    </row>
    <row r="25" spans="1:9" ht="20.1" customHeight="1">
      <c r="A25" s="2" t="s">
        <v>78</v>
      </c>
      <c r="B25" s="2"/>
      <c r="C25" s="2"/>
      <c r="D25" s="16" t="s">
        <v>41</v>
      </c>
      <c r="E25" s="16">
        <v>5</v>
      </c>
      <c r="F25" s="34"/>
      <c r="G25" s="24">
        <f t="shared" si="0"/>
        <v>5</v>
      </c>
      <c r="H25" s="8"/>
      <c r="I25" s="43">
        <f t="shared" si="1"/>
        <v>0</v>
      </c>
    </row>
    <row r="26" spans="1:9" ht="22.5" customHeight="1">
      <c r="A26" s="2" t="s">
        <v>43</v>
      </c>
      <c r="B26" s="2"/>
      <c r="C26" s="2"/>
      <c r="D26" s="16" t="s">
        <v>44</v>
      </c>
      <c r="E26" s="16">
        <v>10</v>
      </c>
      <c r="F26" s="34"/>
      <c r="G26" s="24">
        <f t="shared" si="0"/>
        <v>10</v>
      </c>
      <c r="H26" s="9"/>
      <c r="I26" s="43">
        <f t="shared" si="1"/>
        <v>0</v>
      </c>
    </row>
    <row r="27" spans="1:9" ht="32.25" customHeight="1">
      <c r="A27" s="2" t="s">
        <v>45</v>
      </c>
      <c r="B27" s="2"/>
      <c r="C27" s="2"/>
      <c r="D27" s="16" t="s">
        <v>4</v>
      </c>
      <c r="E27" s="16">
        <v>30</v>
      </c>
      <c r="F27" s="34"/>
      <c r="G27" s="24">
        <f t="shared" si="0"/>
        <v>30</v>
      </c>
      <c r="H27" s="9"/>
      <c r="I27" s="43">
        <f t="shared" si="1"/>
        <v>0</v>
      </c>
    </row>
    <row r="28" spans="1:9" ht="22.5" customHeight="1">
      <c r="A28" s="2" t="s">
        <v>46</v>
      </c>
      <c r="B28" s="2"/>
      <c r="C28" s="2"/>
      <c r="D28" s="16" t="s">
        <v>47</v>
      </c>
      <c r="E28" s="16">
        <v>5</v>
      </c>
      <c r="F28" s="34"/>
      <c r="G28" s="24">
        <f t="shared" si="0"/>
        <v>5</v>
      </c>
      <c r="H28" s="9"/>
      <c r="I28" s="43">
        <f t="shared" si="1"/>
        <v>0</v>
      </c>
    </row>
    <row r="29" spans="1:9" ht="20.1" customHeight="1">
      <c r="A29" s="2" t="s">
        <v>63</v>
      </c>
      <c r="B29" s="2"/>
      <c r="C29" s="2"/>
      <c r="D29" s="16" t="s">
        <v>4</v>
      </c>
      <c r="E29" s="16">
        <v>32</v>
      </c>
      <c r="F29" s="34">
        <v>160</v>
      </c>
      <c r="G29" s="24">
        <f t="shared" si="0"/>
        <v>192</v>
      </c>
      <c r="H29" s="8"/>
      <c r="I29" s="43">
        <f t="shared" si="1"/>
        <v>0</v>
      </c>
    </row>
    <row r="30" spans="1:9" ht="28.5" customHeight="1">
      <c r="A30" s="2" t="s">
        <v>48</v>
      </c>
      <c r="B30" s="2"/>
      <c r="C30" s="2"/>
      <c r="D30" s="16" t="s">
        <v>41</v>
      </c>
      <c r="E30" s="16">
        <v>4</v>
      </c>
      <c r="F30" s="34"/>
      <c r="G30" s="24">
        <f t="shared" si="0"/>
        <v>4</v>
      </c>
      <c r="H30" s="8"/>
      <c r="I30" s="43">
        <f t="shared" si="1"/>
        <v>0</v>
      </c>
    </row>
    <row r="31" spans="1:9" ht="30.75" customHeight="1">
      <c r="A31" s="2" t="s">
        <v>49</v>
      </c>
      <c r="B31" s="2"/>
      <c r="C31" s="2"/>
      <c r="D31" s="16" t="s">
        <v>41</v>
      </c>
      <c r="E31" s="16">
        <v>12</v>
      </c>
      <c r="F31" s="34"/>
      <c r="G31" s="24">
        <f t="shared" si="0"/>
        <v>12</v>
      </c>
      <c r="H31" s="8"/>
      <c r="I31" s="43">
        <f t="shared" si="1"/>
        <v>0</v>
      </c>
    </row>
    <row r="32" spans="1:9" ht="30.75" customHeight="1">
      <c r="A32" s="2" t="s">
        <v>50</v>
      </c>
      <c r="B32" s="2"/>
      <c r="C32" s="2"/>
      <c r="D32" s="16" t="s">
        <v>41</v>
      </c>
      <c r="E32" s="16">
        <v>12</v>
      </c>
      <c r="F32" s="34"/>
      <c r="G32" s="24">
        <f t="shared" si="0"/>
        <v>12</v>
      </c>
      <c r="H32" s="8"/>
      <c r="I32" s="43">
        <f t="shared" si="1"/>
        <v>0</v>
      </c>
    </row>
    <row r="33" spans="1:9" ht="39.75" customHeight="1">
      <c r="A33" s="2" t="s">
        <v>51</v>
      </c>
      <c r="B33" s="2"/>
      <c r="C33" s="2"/>
      <c r="D33" s="16" t="s">
        <v>41</v>
      </c>
      <c r="E33" s="16">
        <v>12</v>
      </c>
      <c r="F33" s="34"/>
      <c r="G33" s="24">
        <f t="shared" si="0"/>
        <v>12</v>
      </c>
      <c r="H33" s="8"/>
      <c r="I33" s="43">
        <f t="shared" si="1"/>
        <v>0</v>
      </c>
    </row>
    <row r="34" spans="1:9" ht="20.1" customHeight="1">
      <c r="A34" s="2" t="s">
        <v>52</v>
      </c>
      <c r="B34" s="2"/>
      <c r="C34" s="2"/>
      <c r="D34" s="16" t="s">
        <v>41</v>
      </c>
      <c r="E34" s="16">
        <v>120</v>
      </c>
      <c r="F34" s="34"/>
      <c r="G34" s="24">
        <f t="shared" si="0"/>
        <v>120</v>
      </c>
      <c r="H34" s="8"/>
      <c r="I34" s="43">
        <f t="shared" si="1"/>
        <v>0</v>
      </c>
    </row>
    <row r="35" spans="1:9" ht="27.75" customHeight="1">
      <c r="A35" s="2" t="s">
        <v>53</v>
      </c>
      <c r="B35" s="2"/>
      <c r="C35" s="2"/>
      <c r="D35" s="16" t="s">
        <v>15</v>
      </c>
      <c r="E35" s="16">
        <v>15</v>
      </c>
      <c r="F35" s="34"/>
      <c r="G35" s="24">
        <f t="shared" si="0"/>
        <v>15</v>
      </c>
      <c r="H35" s="8"/>
      <c r="I35" s="43">
        <f t="shared" si="1"/>
        <v>0</v>
      </c>
    </row>
    <row r="36" spans="1:9" ht="32.25" customHeight="1">
      <c r="A36" s="2" t="s">
        <v>54</v>
      </c>
      <c r="B36" s="2"/>
      <c r="C36" s="2"/>
      <c r="D36" s="16" t="s">
        <v>41</v>
      </c>
      <c r="E36" s="16">
        <v>4</v>
      </c>
      <c r="F36" s="34"/>
      <c r="G36" s="24">
        <f t="shared" si="0"/>
        <v>4</v>
      </c>
      <c r="H36" s="9"/>
      <c r="I36" s="43">
        <f t="shared" si="1"/>
        <v>0</v>
      </c>
    </row>
    <row r="37" spans="1:9" ht="20.1" customHeight="1">
      <c r="A37" s="2" t="s">
        <v>55</v>
      </c>
      <c r="B37" s="2"/>
      <c r="C37" s="2"/>
      <c r="D37" s="16" t="s">
        <v>41</v>
      </c>
      <c r="E37" s="16">
        <v>120</v>
      </c>
      <c r="F37" s="34">
        <v>100</v>
      </c>
      <c r="G37" s="24">
        <f t="shared" si="0"/>
        <v>220</v>
      </c>
      <c r="H37" s="8"/>
      <c r="I37" s="43">
        <f t="shared" si="1"/>
        <v>0</v>
      </c>
    </row>
    <row r="38" spans="1:9" ht="27.75" customHeight="1">
      <c r="A38" s="2" t="s">
        <v>56</v>
      </c>
      <c r="B38" s="2"/>
      <c r="C38" s="2"/>
      <c r="D38" s="16" t="s">
        <v>41</v>
      </c>
      <c r="E38" s="16">
        <v>24</v>
      </c>
      <c r="F38" s="34"/>
      <c r="G38" s="24">
        <f t="shared" si="0"/>
        <v>24</v>
      </c>
      <c r="H38" s="8"/>
      <c r="I38" s="43">
        <f t="shared" si="1"/>
        <v>0</v>
      </c>
    </row>
    <row r="39" spans="1:9" ht="20.1" customHeight="1">
      <c r="A39" s="2" t="s">
        <v>57</v>
      </c>
      <c r="B39" s="2"/>
      <c r="C39" s="2"/>
      <c r="D39" s="16" t="s">
        <v>41</v>
      </c>
      <c r="E39" s="16">
        <v>40</v>
      </c>
      <c r="F39" s="34"/>
      <c r="G39" s="24">
        <f t="shared" si="0"/>
        <v>40</v>
      </c>
      <c r="H39" s="8"/>
      <c r="I39" s="43">
        <f t="shared" si="1"/>
        <v>0</v>
      </c>
    </row>
    <row r="40" spans="1:9" ht="20.1" customHeight="1">
      <c r="A40" s="2" t="s">
        <v>58</v>
      </c>
      <c r="B40" s="2"/>
      <c r="C40" s="2"/>
      <c r="D40" s="16" t="s">
        <v>41</v>
      </c>
      <c r="E40" s="16">
        <v>16</v>
      </c>
      <c r="F40" s="34"/>
      <c r="G40" s="24">
        <f t="shared" si="0"/>
        <v>16</v>
      </c>
      <c r="H40" s="8"/>
      <c r="I40" s="43">
        <f t="shared" si="1"/>
        <v>0</v>
      </c>
    </row>
    <row r="41" spans="1:9" ht="28.5" customHeight="1">
      <c r="A41" s="3" t="s">
        <v>61</v>
      </c>
      <c r="B41" s="3"/>
      <c r="C41" s="3"/>
      <c r="D41" s="17" t="s">
        <v>9</v>
      </c>
      <c r="E41" s="17">
        <v>0</v>
      </c>
      <c r="F41" s="35">
        <v>64</v>
      </c>
      <c r="G41" s="24">
        <f t="shared" si="0"/>
        <v>64</v>
      </c>
      <c r="H41" s="10"/>
      <c r="I41" s="43">
        <f t="shared" si="1"/>
        <v>0</v>
      </c>
    </row>
    <row r="42" spans="1:9" ht="20.1" customHeight="1">
      <c r="A42" s="2" t="s">
        <v>62</v>
      </c>
      <c r="B42" s="2"/>
      <c r="C42" s="2"/>
      <c r="D42" s="16" t="s">
        <v>10</v>
      </c>
      <c r="E42" s="16">
        <v>200</v>
      </c>
      <c r="F42" s="34">
        <v>64</v>
      </c>
      <c r="G42" s="24">
        <f t="shared" si="0"/>
        <v>264</v>
      </c>
      <c r="H42" s="8"/>
      <c r="I42" s="43">
        <f t="shared" si="1"/>
        <v>0</v>
      </c>
    </row>
    <row r="43" spans="1:9" ht="30" customHeight="1">
      <c r="A43" s="2" t="s">
        <v>65</v>
      </c>
      <c r="B43" s="2"/>
      <c r="C43" s="2"/>
      <c r="D43" s="16" t="s">
        <v>5</v>
      </c>
      <c r="E43" s="16"/>
      <c r="F43" s="34">
        <v>160</v>
      </c>
      <c r="G43" s="24">
        <f t="shared" si="0"/>
        <v>160</v>
      </c>
      <c r="H43" s="8"/>
      <c r="I43" s="43">
        <f t="shared" si="1"/>
        <v>0</v>
      </c>
    </row>
    <row r="44" spans="1:9" ht="20.1" customHeight="1">
      <c r="A44" s="2" t="s">
        <v>66</v>
      </c>
      <c r="B44" s="2"/>
      <c r="C44" s="2"/>
      <c r="D44" s="16" t="s">
        <v>4</v>
      </c>
      <c r="E44" s="16">
        <v>24</v>
      </c>
      <c r="F44" s="34">
        <v>64</v>
      </c>
      <c r="G44" s="24">
        <f t="shared" si="0"/>
        <v>88</v>
      </c>
      <c r="H44" s="8"/>
      <c r="I44" s="43">
        <f t="shared" si="1"/>
        <v>0</v>
      </c>
    </row>
    <row r="45" spans="1:9" ht="20.1" customHeight="1">
      <c r="A45" s="2" t="s">
        <v>67</v>
      </c>
      <c r="B45" s="2"/>
      <c r="C45" s="2"/>
      <c r="D45" s="16" t="s">
        <v>4</v>
      </c>
      <c r="E45" s="16">
        <v>4</v>
      </c>
      <c r="F45" s="34">
        <v>32</v>
      </c>
      <c r="G45" s="24">
        <f t="shared" si="0"/>
        <v>36</v>
      </c>
      <c r="H45" s="8"/>
      <c r="I45" s="43">
        <f t="shared" si="1"/>
        <v>0</v>
      </c>
    </row>
    <row r="46" spans="1:9" ht="21" customHeight="1">
      <c r="A46" s="2" t="s">
        <v>68</v>
      </c>
      <c r="B46" s="2"/>
      <c r="C46" s="2"/>
      <c r="D46" s="16" t="s">
        <v>69</v>
      </c>
      <c r="E46" s="16"/>
      <c r="F46" s="34">
        <v>80</v>
      </c>
      <c r="G46" s="24">
        <f t="shared" si="0"/>
        <v>80</v>
      </c>
      <c r="H46" s="8"/>
      <c r="I46" s="43">
        <f t="shared" si="1"/>
        <v>0</v>
      </c>
    </row>
    <row r="47" spans="1:9" ht="20.1" customHeight="1">
      <c r="A47" s="2" t="s">
        <v>70</v>
      </c>
      <c r="B47" s="2"/>
      <c r="C47" s="2"/>
      <c r="D47" s="16" t="s">
        <v>12</v>
      </c>
      <c r="E47" s="16"/>
      <c r="F47" s="34">
        <v>40</v>
      </c>
      <c r="G47" s="24">
        <f t="shared" si="0"/>
        <v>40</v>
      </c>
      <c r="H47" s="8"/>
      <c r="I47" s="43">
        <f t="shared" si="1"/>
        <v>0</v>
      </c>
    </row>
    <row r="48" spans="1:9" ht="20.1" customHeight="1">
      <c r="A48" s="2" t="s">
        <v>73</v>
      </c>
      <c r="B48" s="2"/>
      <c r="C48" s="2"/>
      <c r="D48" s="16" t="s">
        <v>74</v>
      </c>
      <c r="E48" s="16"/>
      <c r="F48" s="34">
        <v>8</v>
      </c>
      <c r="G48" s="24">
        <f t="shared" si="0"/>
        <v>8</v>
      </c>
      <c r="H48" s="8"/>
      <c r="I48" s="43">
        <f t="shared" si="1"/>
        <v>0</v>
      </c>
    </row>
    <row r="49" spans="1:9" ht="18" customHeight="1">
      <c r="A49" s="2" t="s">
        <v>75</v>
      </c>
      <c r="B49" s="2"/>
      <c r="C49" s="2"/>
      <c r="D49" s="16" t="s">
        <v>9</v>
      </c>
      <c r="E49" s="16">
        <v>2</v>
      </c>
      <c r="F49" s="34">
        <v>26</v>
      </c>
      <c r="G49" s="24">
        <f t="shared" si="0"/>
        <v>28</v>
      </c>
      <c r="H49" s="8"/>
      <c r="I49" s="43">
        <f t="shared" si="1"/>
        <v>0</v>
      </c>
    </row>
    <row r="50" spans="1:9" ht="24.75" customHeight="1">
      <c r="A50" s="2" t="s">
        <v>76</v>
      </c>
      <c r="B50" s="2"/>
      <c r="C50" s="2"/>
      <c r="D50" s="16" t="s">
        <v>8</v>
      </c>
      <c r="E50" s="16"/>
      <c r="F50" s="34">
        <v>14</v>
      </c>
      <c r="G50" s="24">
        <f t="shared" si="0"/>
        <v>14</v>
      </c>
      <c r="H50" s="9"/>
      <c r="I50" s="43">
        <f t="shared" si="1"/>
        <v>0</v>
      </c>
    </row>
    <row r="51" spans="1:9" ht="20.1" customHeight="1">
      <c r="A51" s="2" t="s">
        <v>77</v>
      </c>
      <c r="B51" s="2"/>
      <c r="C51" s="2"/>
      <c r="D51" s="16" t="s">
        <v>8</v>
      </c>
      <c r="E51" s="16">
        <v>40</v>
      </c>
      <c r="F51" s="34">
        <v>60</v>
      </c>
      <c r="G51" s="24">
        <f t="shared" si="0"/>
        <v>100</v>
      </c>
      <c r="H51" s="8"/>
      <c r="I51" s="43">
        <f t="shared" si="1"/>
        <v>0</v>
      </c>
    </row>
    <row r="52" spans="1:9" ht="20.1" customHeight="1">
      <c r="A52" s="2" t="s">
        <v>79</v>
      </c>
      <c r="B52" s="2"/>
      <c r="C52" s="2"/>
      <c r="D52" s="16" t="s">
        <v>8</v>
      </c>
      <c r="E52" s="16">
        <v>4</v>
      </c>
      <c r="F52" s="34">
        <v>16</v>
      </c>
      <c r="G52" s="24">
        <f t="shared" si="0"/>
        <v>20</v>
      </c>
      <c r="H52" s="8"/>
      <c r="I52" s="43">
        <f t="shared" si="1"/>
        <v>0</v>
      </c>
    </row>
    <row r="53" spans="1:9" ht="19.5" customHeight="1">
      <c r="A53" s="2" t="s">
        <v>80</v>
      </c>
      <c r="B53" s="2"/>
      <c r="C53" s="2"/>
      <c r="D53" s="16" t="s">
        <v>15</v>
      </c>
      <c r="E53" s="16"/>
      <c r="F53" s="34">
        <v>16</v>
      </c>
      <c r="G53" s="24">
        <f t="shared" si="0"/>
        <v>16</v>
      </c>
      <c r="H53" s="9"/>
      <c r="I53" s="43">
        <f t="shared" si="1"/>
        <v>0</v>
      </c>
    </row>
    <row r="54" spans="1:9" ht="19.5" customHeight="1">
      <c r="A54" s="2" t="s">
        <v>11</v>
      </c>
      <c r="B54" s="2"/>
      <c r="C54" s="2"/>
      <c r="D54" s="16" t="s">
        <v>15</v>
      </c>
      <c r="E54" s="16"/>
      <c r="F54" s="34">
        <v>25</v>
      </c>
      <c r="G54" s="24">
        <f t="shared" si="0"/>
        <v>25</v>
      </c>
      <c r="H54" s="8"/>
      <c r="I54" s="43">
        <f t="shared" si="1"/>
        <v>0</v>
      </c>
    </row>
    <row r="55" spans="1:9" ht="17.25" customHeight="1">
      <c r="A55" s="2" t="s">
        <v>81</v>
      </c>
      <c r="B55" s="2"/>
      <c r="C55" s="2"/>
      <c r="D55" s="16" t="s">
        <v>41</v>
      </c>
      <c r="E55" s="16"/>
      <c r="F55" s="34">
        <v>40</v>
      </c>
      <c r="G55" s="24">
        <f t="shared" si="0"/>
        <v>40</v>
      </c>
      <c r="H55" s="8"/>
      <c r="I55" s="43">
        <f t="shared" si="1"/>
        <v>0</v>
      </c>
    </row>
    <row r="56" spans="1:9" ht="21" customHeight="1">
      <c r="A56" s="2" t="s">
        <v>82</v>
      </c>
      <c r="B56" s="2"/>
      <c r="C56" s="2"/>
      <c r="D56" s="16" t="s">
        <v>41</v>
      </c>
      <c r="E56" s="16"/>
      <c r="F56" s="34">
        <v>32</v>
      </c>
      <c r="G56" s="24">
        <f t="shared" si="0"/>
        <v>32</v>
      </c>
      <c r="H56" s="8"/>
      <c r="I56" s="43">
        <f t="shared" si="1"/>
        <v>0</v>
      </c>
    </row>
    <row r="57" spans="1:9" ht="23.25" customHeight="1">
      <c r="A57" s="4" t="s">
        <v>83</v>
      </c>
      <c r="B57" s="46"/>
      <c r="C57" s="46"/>
      <c r="D57" s="16" t="s">
        <v>15</v>
      </c>
      <c r="E57" s="16"/>
      <c r="F57" s="34">
        <v>60</v>
      </c>
      <c r="G57" s="24">
        <f t="shared" si="0"/>
        <v>60</v>
      </c>
      <c r="H57" s="8"/>
      <c r="I57" s="43">
        <f t="shared" si="1"/>
        <v>0</v>
      </c>
    </row>
    <row r="58" spans="1:9" ht="20.25" customHeight="1">
      <c r="A58" s="4" t="s">
        <v>84</v>
      </c>
      <c r="B58" s="47"/>
      <c r="C58" s="47"/>
      <c r="D58" s="18" t="s">
        <v>15</v>
      </c>
      <c r="E58" s="18">
        <v>32</v>
      </c>
      <c r="F58" s="36">
        <v>32</v>
      </c>
      <c r="G58" s="24">
        <f t="shared" si="0"/>
        <v>64</v>
      </c>
      <c r="H58" s="11"/>
      <c r="I58" s="43">
        <f t="shared" si="1"/>
        <v>0</v>
      </c>
    </row>
    <row r="59" spans="1:9" ht="20.25" customHeight="1">
      <c r="A59" s="20" t="s">
        <v>85</v>
      </c>
      <c r="B59" s="20"/>
      <c r="C59" s="20"/>
      <c r="D59" s="18" t="s">
        <v>13</v>
      </c>
      <c r="E59" s="18"/>
      <c r="F59" s="36">
        <v>8</v>
      </c>
      <c r="G59" s="24">
        <f t="shared" si="0"/>
        <v>8</v>
      </c>
      <c r="H59" s="11"/>
      <c r="I59" s="43">
        <f t="shared" si="1"/>
        <v>0</v>
      </c>
    </row>
    <row r="60" spans="1:9" ht="24" customHeight="1">
      <c r="A60" s="20" t="s">
        <v>86</v>
      </c>
      <c r="B60" s="20"/>
      <c r="C60" s="20"/>
      <c r="D60" s="18" t="s">
        <v>87</v>
      </c>
      <c r="E60" s="18"/>
      <c r="F60" s="36">
        <v>10</v>
      </c>
      <c r="G60" s="24">
        <f t="shared" si="0"/>
        <v>10</v>
      </c>
      <c r="H60" s="11"/>
      <c r="I60" s="43">
        <f t="shared" si="1"/>
        <v>0</v>
      </c>
    </row>
    <row r="61" spans="1:9" ht="21" customHeight="1">
      <c r="A61" s="20" t="s">
        <v>88</v>
      </c>
      <c r="B61" s="20"/>
      <c r="C61" s="20"/>
      <c r="D61" s="16" t="s">
        <v>87</v>
      </c>
      <c r="E61" s="16">
        <v>6</v>
      </c>
      <c r="F61" s="34"/>
      <c r="G61" s="24">
        <f t="shared" si="0"/>
        <v>6</v>
      </c>
      <c r="H61" s="9"/>
      <c r="I61" s="43">
        <f t="shared" si="1"/>
        <v>0</v>
      </c>
    </row>
    <row r="62" spans="1:9" ht="21" customHeight="1">
      <c r="A62" s="2" t="s">
        <v>89</v>
      </c>
      <c r="B62" s="2"/>
      <c r="C62" s="2"/>
      <c r="D62" s="16" t="s">
        <v>15</v>
      </c>
      <c r="E62" s="16"/>
      <c r="F62" s="34">
        <v>50</v>
      </c>
      <c r="G62" s="24">
        <f t="shared" si="0"/>
        <v>50</v>
      </c>
      <c r="H62" s="8"/>
      <c r="I62" s="43">
        <f t="shared" si="1"/>
        <v>0</v>
      </c>
    </row>
    <row r="63" spans="1:9" ht="29.25" customHeight="1">
      <c r="A63" s="28" t="s">
        <v>90</v>
      </c>
      <c r="B63" s="28"/>
      <c r="C63" s="28"/>
      <c r="D63" s="16" t="s">
        <v>91</v>
      </c>
      <c r="E63" s="16">
        <v>5</v>
      </c>
      <c r="F63" s="34">
        <v>5</v>
      </c>
      <c r="G63" s="24">
        <f t="shared" si="0"/>
        <v>10</v>
      </c>
      <c r="H63" s="8"/>
      <c r="I63" s="43">
        <f t="shared" si="1"/>
        <v>0</v>
      </c>
    </row>
    <row r="64" spans="1:9" ht="20.1" customHeight="1">
      <c r="A64" s="2" t="s">
        <v>92</v>
      </c>
      <c r="B64" s="2"/>
      <c r="C64" s="2"/>
      <c r="D64" s="16" t="s">
        <v>91</v>
      </c>
      <c r="E64" s="16"/>
      <c r="F64" s="34">
        <v>50</v>
      </c>
      <c r="G64" s="24">
        <f t="shared" si="0"/>
        <v>50</v>
      </c>
      <c r="H64" s="8"/>
      <c r="I64" s="43">
        <f t="shared" si="1"/>
        <v>0</v>
      </c>
    </row>
    <row r="65" spans="1:9" ht="20.1" customHeight="1">
      <c r="A65" s="2" t="s">
        <v>105</v>
      </c>
      <c r="B65" s="2"/>
      <c r="C65" s="2"/>
      <c r="D65" s="16" t="s">
        <v>41</v>
      </c>
      <c r="E65" s="16">
        <v>10</v>
      </c>
      <c r="F65" s="34">
        <v>150</v>
      </c>
      <c r="G65" s="24">
        <f t="shared" si="0"/>
        <v>160</v>
      </c>
      <c r="H65" s="8"/>
      <c r="I65" s="43">
        <f t="shared" si="1"/>
        <v>0</v>
      </c>
    </row>
    <row r="66" spans="1:9" ht="27" customHeight="1">
      <c r="A66" s="2" t="s">
        <v>106</v>
      </c>
      <c r="B66" s="2"/>
      <c r="C66" s="2"/>
      <c r="D66" s="16" t="s">
        <v>41</v>
      </c>
      <c r="E66" s="16"/>
      <c r="F66" s="34">
        <v>30</v>
      </c>
      <c r="G66" s="24">
        <f t="shared" si="0"/>
        <v>30</v>
      </c>
      <c r="H66" s="8"/>
      <c r="I66" s="43">
        <f t="shared" si="1"/>
        <v>0</v>
      </c>
    </row>
    <row r="67" spans="1:9" ht="27" customHeight="1">
      <c r="A67" s="2" t="s">
        <v>93</v>
      </c>
      <c r="B67" s="2"/>
      <c r="C67" s="2"/>
      <c r="D67" s="16" t="s">
        <v>9</v>
      </c>
      <c r="E67" s="16"/>
      <c r="F67" s="34">
        <v>16</v>
      </c>
      <c r="G67" s="24">
        <f t="shared" si="0"/>
        <v>16</v>
      </c>
      <c r="H67" s="9"/>
      <c r="I67" s="43">
        <f t="shared" si="1"/>
        <v>0</v>
      </c>
    </row>
    <row r="68" spans="1:9" ht="20.1" customHeight="1">
      <c r="A68" s="2" t="s">
        <v>94</v>
      </c>
      <c r="B68" s="2"/>
      <c r="C68" s="2"/>
      <c r="D68" s="16" t="s">
        <v>95</v>
      </c>
      <c r="E68" s="16"/>
      <c r="F68" s="34">
        <v>2</v>
      </c>
      <c r="G68" s="24">
        <f aca="true" t="shared" si="2" ref="G68:G75">E68+F68</f>
        <v>2</v>
      </c>
      <c r="H68" s="9"/>
      <c r="I68" s="43">
        <f aca="true" t="shared" si="3" ref="I68:I75">G68*H68</f>
        <v>0</v>
      </c>
    </row>
    <row r="69" spans="1:9" ht="28.5" customHeight="1">
      <c r="A69" s="2" t="s">
        <v>61</v>
      </c>
      <c r="B69" s="2"/>
      <c r="C69" s="2"/>
      <c r="D69" s="16" t="s">
        <v>96</v>
      </c>
      <c r="E69" s="16"/>
      <c r="F69" s="34">
        <v>4</v>
      </c>
      <c r="G69" s="24">
        <f t="shared" si="2"/>
        <v>4</v>
      </c>
      <c r="H69" s="9"/>
      <c r="I69" s="43">
        <f t="shared" si="3"/>
        <v>0</v>
      </c>
    </row>
    <row r="70" spans="1:9" ht="20.25" customHeight="1">
      <c r="A70" s="2" t="s">
        <v>97</v>
      </c>
      <c r="B70" s="2"/>
      <c r="C70" s="2"/>
      <c r="D70" s="16" t="s">
        <v>15</v>
      </c>
      <c r="E70" s="16">
        <v>8</v>
      </c>
      <c r="F70" s="34"/>
      <c r="G70" s="24">
        <f t="shared" si="2"/>
        <v>8</v>
      </c>
      <c r="H70" s="9"/>
      <c r="I70" s="43">
        <f t="shared" si="3"/>
        <v>0</v>
      </c>
    </row>
    <row r="71" spans="1:9" ht="28.5" customHeight="1">
      <c r="A71" s="2" t="s">
        <v>98</v>
      </c>
      <c r="B71" s="2"/>
      <c r="C71" s="2"/>
      <c r="D71" s="16" t="s">
        <v>18</v>
      </c>
      <c r="E71" s="16">
        <v>4</v>
      </c>
      <c r="F71" s="34"/>
      <c r="G71" s="24">
        <f t="shared" si="2"/>
        <v>4</v>
      </c>
      <c r="H71" s="9"/>
      <c r="I71" s="43">
        <f t="shared" si="3"/>
        <v>0</v>
      </c>
    </row>
    <row r="72" spans="1:9" ht="27" customHeight="1">
      <c r="A72" s="2" t="s">
        <v>17</v>
      </c>
      <c r="B72" s="2"/>
      <c r="C72" s="2"/>
      <c r="D72" s="16" t="s">
        <v>19</v>
      </c>
      <c r="E72" s="16">
        <v>4</v>
      </c>
      <c r="F72" s="34"/>
      <c r="G72" s="24">
        <f t="shared" si="2"/>
        <v>4</v>
      </c>
      <c r="H72" s="9"/>
      <c r="I72" s="43">
        <f t="shared" si="3"/>
        <v>0</v>
      </c>
    </row>
    <row r="73" spans="1:9" ht="34.5" customHeight="1">
      <c r="A73" s="2" t="s">
        <v>100</v>
      </c>
      <c r="B73" s="2"/>
      <c r="C73" s="2"/>
      <c r="D73" s="16" t="s">
        <v>21</v>
      </c>
      <c r="E73" s="16">
        <v>2</v>
      </c>
      <c r="F73" s="34"/>
      <c r="G73" s="24">
        <f t="shared" si="2"/>
        <v>2</v>
      </c>
      <c r="H73" s="9"/>
      <c r="I73" s="43">
        <f t="shared" si="3"/>
        <v>0</v>
      </c>
    </row>
    <row r="74" spans="1:9" ht="28.5" customHeight="1">
      <c r="A74" s="2" t="s">
        <v>99</v>
      </c>
      <c r="B74" s="2"/>
      <c r="C74" s="2"/>
      <c r="D74" s="16" t="s">
        <v>20</v>
      </c>
      <c r="E74" s="16">
        <v>2</v>
      </c>
      <c r="F74" s="34"/>
      <c r="G74" s="24">
        <f t="shared" si="2"/>
        <v>2</v>
      </c>
      <c r="H74" s="9"/>
      <c r="I74" s="43">
        <f t="shared" si="3"/>
        <v>0</v>
      </c>
    </row>
    <row r="75" spans="1:9" ht="33" customHeight="1" thickBot="1">
      <c r="A75" s="29" t="s">
        <v>101</v>
      </c>
      <c r="B75" s="29"/>
      <c r="C75" s="29"/>
      <c r="D75" s="30" t="s">
        <v>22</v>
      </c>
      <c r="E75" s="30">
        <v>1</v>
      </c>
      <c r="F75" s="37"/>
      <c r="G75" s="31">
        <f t="shared" si="2"/>
        <v>1</v>
      </c>
      <c r="H75" s="32"/>
      <c r="I75" s="44">
        <f t="shared" si="3"/>
        <v>0</v>
      </c>
    </row>
    <row r="76" spans="1:9" ht="20.1" customHeight="1" thickBot="1">
      <c r="A76" s="25"/>
      <c r="B76" s="25"/>
      <c r="C76" s="25"/>
      <c r="D76" s="26"/>
      <c r="E76" s="39"/>
      <c r="F76" s="38"/>
      <c r="G76" s="22"/>
      <c r="H76" s="25"/>
      <c r="I76" s="45">
        <f>SUM(I3:I75)</f>
        <v>0</v>
      </c>
    </row>
    <row r="77" spans="1:9" ht="20.1" customHeight="1">
      <c r="A77" s="5"/>
      <c r="B77" s="5"/>
      <c r="C77" s="5"/>
      <c r="D77" s="13"/>
      <c r="E77" s="13"/>
      <c r="F77" s="13"/>
      <c r="G77" s="13"/>
      <c r="H77" s="5"/>
      <c r="I77" s="5"/>
    </row>
    <row r="78" spans="1:9" ht="20.1" customHeight="1">
      <c r="A78" s="5"/>
      <c r="B78" s="5"/>
      <c r="C78" s="5"/>
      <c r="D78" s="13"/>
      <c r="E78" s="13"/>
      <c r="F78" s="13"/>
      <c r="G78" s="13"/>
      <c r="H78" s="5"/>
      <c r="I78" s="5"/>
    </row>
    <row r="79" spans="1:9" ht="20.1" customHeight="1">
      <c r="A79" s="5"/>
      <c r="B79" s="5"/>
      <c r="C79" s="5"/>
      <c r="D79" s="13"/>
      <c r="E79" s="13"/>
      <c r="F79" s="13"/>
      <c r="G79" s="13"/>
      <c r="H79" s="5"/>
      <c r="I79" s="5"/>
    </row>
    <row r="80" spans="1:9" ht="20.1" customHeight="1">
      <c r="A80" s="5"/>
      <c r="B80" s="5"/>
      <c r="C80" s="5"/>
      <c r="D80" s="13"/>
      <c r="E80" s="13"/>
      <c r="F80" s="13"/>
      <c r="G80" s="13"/>
      <c r="H80" s="5"/>
      <c r="I80" s="5"/>
    </row>
    <row r="81" spans="1:9" ht="20.1" customHeight="1">
      <c r="A81" s="5"/>
      <c r="B81" s="5"/>
      <c r="C81" s="5"/>
      <c r="D81" s="13"/>
      <c r="E81" s="13"/>
      <c r="F81" s="13"/>
      <c r="G81" s="13"/>
      <c r="H81" s="5"/>
      <c r="I81" s="5"/>
    </row>
    <row r="82" spans="1:9" ht="20.1" customHeight="1">
      <c r="A82" s="5"/>
      <c r="B82" s="5"/>
      <c r="C82" s="5"/>
      <c r="D82" s="13"/>
      <c r="E82" s="13"/>
      <c r="F82" s="13"/>
      <c r="G82" s="13"/>
      <c r="H82" s="5"/>
      <c r="I82" s="5"/>
    </row>
    <row r="83" spans="1:9" ht="20.1" customHeight="1">
      <c r="A83" s="6"/>
      <c r="B83" s="6"/>
      <c r="C83" s="6"/>
      <c r="D83" s="14"/>
      <c r="E83" s="14"/>
      <c r="F83" s="14"/>
      <c r="G83" s="14"/>
      <c r="H83" s="6"/>
      <c r="I83" s="6"/>
    </row>
    <row r="84" spans="1:9" ht="20.1" customHeight="1">
      <c r="A84" s="6"/>
      <c r="B84" s="6"/>
      <c r="C84" s="6"/>
      <c r="D84" s="14"/>
      <c r="E84" s="14"/>
      <c r="F84" s="14"/>
      <c r="G84" s="14"/>
      <c r="H84" s="6"/>
      <c r="I84" s="6"/>
    </row>
    <row r="85" spans="1:9" ht="15">
      <c r="A85" s="5"/>
      <c r="B85" s="5"/>
      <c r="C85" s="5"/>
      <c r="D85" s="13"/>
      <c r="E85" s="13"/>
      <c r="F85" s="13"/>
      <c r="G85" s="13"/>
      <c r="H85" s="7"/>
      <c r="I85" s="7"/>
    </row>
  </sheetData>
  <autoFilter ref="A2:I84"/>
  <mergeCells count="8">
    <mergeCell ref="A1:A2"/>
    <mergeCell ref="D1:D2"/>
    <mergeCell ref="E1:E2"/>
    <mergeCell ref="H1:I1"/>
    <mergeCell ref="F1:F2"/>
    <mergeCell ref="G1:G2"/>
    <mergeCell ref="B1:B2"/>
    <mergeCell ref="C1:C2"/>
  </mergeCells>
  <printOptions/>
  <pageMargins left="0.7" right="0.7" top="0.787401575" bottom="0.7874015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Válková</dc:creator>
  <cp:keywords/>
  <dc:description/>
  <cp:lastModifiedBy>Lucie Válková</cp:lastModifiedBy>
  <cp:lastPrinted>2018-10-10T05:26:57Z</cp:lastPrinted>
  <dcterms:created xsi:type="dcterms:W3CDTF">2017-10-11T11:56:00Z</dcterms:created>
  <dcterms:modified xsi:type="dcterms:W3CDTF">2019-09-24T06:28:04Z</dcterms:modified>
  <cp:category/>
  <cp:version/>
  <cp:contentType/>
  <cp:contentStatus/>
</cp:coreProperties>
</file>