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3395" windowHeight="4695" tabRatio="784" activeTab="4"/>
  </bookViews>
  <sheets>
    <sheet name="Přehled" sheetId="5" r:id="rId1"/>
    <sheet name="H-DV-Chemie" sheetId="9" r:id="rId2"/>
    <sheet name="I-DV-Biologie" sheetId="11" r:id="rId3"/>
    <sheet name="J-DV-Fyzika" sheetId="13" r:id="rId4"/>
    <sheet name="Experimentální stolek" sheetId="14" r:id="rId5"/>
  </sheets>
  <calcPr calcId="145621"/>
</workbook>
</file>

<file path=xl/calcChain.xml><?xml version="1.0" encoding="utf-8"?>
<calcChain xmlns="http://schemas.openxmlformats.org/spreadsheetml/2006/main">
  <c r="B4" i="13" l="1"/>
  <c r="B21" i="13" s="1"/>
  <c r="B45" i="13" s="1"/>
  <c r="B62" i="13" s="1"/>
  <c r="B78" i="13" s="1"/>
  <c r="B79" i="13" s="1"/>
  <c r="B80" i="13" s="1"/>
  <c r="B4" i="11"/>
  <c r="B5" i="11" s="1"/>
  <c r="B6" i="11" s="1"/>
  <c r="B7" i="11" s="1"/>
  <c r="B8" i="11" s="1"/>
  <c r="B9" i="11" s="1"/>
  <c r="B10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65" i="11" s="1"/>
  <c r="B71" i="11" s="1"/>
  <c r="B100" i="11" s="1"/>
  <c r="B111" i="11" s="1"/>
  <c r="B118" i="11" s="1"/>
  <c r="B119" i="11" s="1"/>
  <c r="B5" i="9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81" i="13" l="1"/>
  <c r="B82" i="13" s="1"/>
  <c r="B83" i="13" s="1"/>
  <c r="B84" i="13" l="1"/>
  <c r="B85" i="13" s="1"/>
  <c r="B86" i="13" s="1"/>
  <c r="B87" i="13" s="1"/>
  <c r="B88" i="13" s="1"/>
  <c r="B89" i="13" s="1"/>
  <c r="B90" i="13" s="1"/>
  <c r="B91" i="13" s="1"/>
</calcChain>
</file>

<file path=xl/sharedStrings.xml><?xml version="1.0" encoding="utf-8"?>
<sst xmlns="http://schemas.openxmlformats.org/spreadsheetml/2006/main" count="419" uniqueCount="398">
  <si>
    <t>Laboratorní sklo a porcelán</t>
  </si>
  <si>
    <t>Kádinka nízká 50 ml - Boritokřemičité sklo -dle ČSN ISO 3585</t>
  </si>
  <si>
    <t>Kádinka nízká 100 ml - Boritokřemičité sklo -dle ČSN ISO 3585</t>
  </si>
  <si>
    <t>Kádinka nízká 250 ml - Boritokřemičité sklo -dle ČSN ISO 3585</t>
  </si>
  <si>
    <t>Kádinka nízká 400 ml - Boritokřemičité sklo -dle ČSN ISO 3585</t>
  </si>
  <si>
    <t>Kádinka nízká 600 ml - Boritokřemičité sklo -dle ČSN ISO 3585</t>
  </si>
  <si>
    <t>Kádinka nízká 800 ml - Boritokřemičité sklo -dle ČSN ISO 3585</t>
  </si>
  <si>
    <t>Kádinka nízká 1000 ml - Boritokřemičité sklo -dle ČSN ISO 3585</t>
  </si>
  <si>
    <t>Baňka kuželová Erlenmeyerova úzkohrdlá 50 ml - sklo</t>
  </si>
  <si>
    <t>Baňka kuželová Erlenmeyerova úzkohrdlá 250 ml - sklo</t>
  </si>
  <si>
    <t>Baňka kuželová Erlenmeyerova úzkohrdlá 1000 ml - sklo</t>
  </si>
  <si>
    <t>Baňka kuželová Erlenmeyerova širokohrdlá 250 ml - sklo</t>
  </si>
  <si>
    <t>Baňka s plochým dnem širokohrdlá s vyhnutým okrajem (titrační) 250 ml - sklo</t>
  </si>
  <si>
    <t>Baňka s kulatým dnem 250 ml s NZ 29/32 - sklo</t>
  </si>
  <si>
    <t>Baňka s plochým dnem úzkohrdlá 250 ml - sklo</t>
  </si>
  <si>
    <t>Baňka s plochým dnem úzkohrdlá 500 ml - sklo</t>
  </si>
  <si>
    <t>Baňka s plochým dnem úzkohrdlá 1000 ml - sklo</t>
  </si>
  <si>
    <t>Nálevka dlouhá rychlofiltrační, min.prům. 75 mm Boritokřemičité sklo -dle ČSN ISO 3585</t>
  </si>
  <si>
    <t>Nálevka žebrovaná 160 mm- Boritokřemičité sklo -dle ČSN ISO 3585</t>
  </si>
  <si>
    <t>Nálevka s fritou 90 mm</t>
  </si>
  <si>
    <t>Dělící nálevka hruškovitá 100 ml - Boritokřemičité sklo -dle ČSN ISO 3585</t>
  </si>
  <si>
    <t>Dělící nálevka hruškovitá 250 ml - Boritokřemičité sklo -dle ČSN ISO 3585</t>
  </si>
  <si>
    <t>Odsávací baňka 500 ml (celoskleněná olivka) Boritokřemičité sklo -dle ČSN ISO 3585</t>
  </si>
  <si>
    <t>Frakční baňka 100 ml - Boritokřemičité sklo -dle ČSN ISO 3585</t>
  </si>
  <si>
    <t>Frakční baňka 250 ml - Boritokřemičité sklo -dle ČSN ISO 3585</t>
  </si>
  <si>
    <t>Promývačka podle Drechslera s NZ 29/32; 250 ml</t>
  </si>
  <si>
    <t xml:space="preserve">Nástavec k promývačce podle Drechslera </t>
  </si>
  <si>
    <t>Miska třecí s výlevkou - drsná s tloučkem; 100 mm</t>
  </si>
  <si>
    <t>Baňka odměrná s vyhnutým okrajem třídy A; 250 ml</t>
  </si>
  <si>
    <t>Baňka odměrná s vyhnutým okrajem třídy A; 1000 ml</t>
  </si>
  <si>
    <t>Baňka odměrná s NZ a PE zátkou, certifikát, třída A; 250 ml</t>
  </si>
  <si>
    <t>Baňka odměrná s NZ a PE zátkou, certifikát, třída A; 1000 ml</t>
  </si>
  <si>
    <t>Válec odměrný vysoký s výlevkou třídy A, modrá graduace; 25 ml</t>
  </si>
  <si>
    <t>Válec odměrný vysoký s výlevkou třídy A, modrá graduace; 100 ml</t>
  </si>
  <si>
    <t>Válec odměrný vysoký s výlevkou třídy A, modrá graduace; 500 ml</t>
  </si>
  <si>
    <t>Válec odměrný vysoký s výlevkou třídy A, modrá graduace; 1000 ml</t>
  </si>
  <si>
    <t>Zkumavka s vyhnutým okrajem s kulatým dnem. Průměr [mm] 10. Délka [mm] 80. Síla stěny [mm] 1. Boritokřemičité sklo -dle ČSN ISO 3585.</t>
  </si>
  <si>
    <t>Zkumavka s vyhnutým okrajem s kulatým dnem. Průměr [mm] 15. Délka [mm] 160. Síla stěny [mm] 1. Boritokřemičité sklo -dle ČSN ISO 3585</t>
  </si>
  <si>
    <t>Zkumavka s rovným okrajem s kulatým dnem; 10/120 mm</t>
  </si>
  <si>
    <t>Tyčinka otavená; 4/100 mm</t>
  </si>
  <si>
    <t>Kahan lihový s kloboučkem; 50 ml</t>
  </si>
  <si>
    <t>Sklo hodinové s otaveným okrajem; 70 mm</t>
  </si>
  <si>
    <t>Sklo hodinové s otaveným okrajem; 110 mm</t>
  </si>
  <si>
    <t>Chladič dle Westa se dvěma NZ; 400 mm</t>
  </si>
  <si>
    <t>Chladič spirálový se dvěma NZ; 400 mm</t>
  </si>
  <si>
    <t>Nástavec destilační s chladičem, zábrus s olivkou, 2x NZ 29/32 mm/400 mm</t>
  </si>
  <si>
    <t>Nástavec destilační s 2x NZ 29/32 pro teploměr; 400 mm</t>
  </si>
  <si>
    <t>Předloha destilační - alonž s NZ 29/32 mm</t>
  </si>
  <si>
    <t>Kelímek porcelánový spalovací střední; 30 ml</t>
  </si>
  <si>
    <t>Lodička na vážení porcelánová; 29 mm</t>
  </si>
  <si>
    <t>Miska odpařovací porcelánová s rovným dnem s výlevkou; 265 ml</t>
  </si>
  <si>
    <t>Krystalizační miska s výlevkou - ploché dno, 95 mm, sklo -  Boritokřemičité sklo -dle ČSN ISO 3585</t>
  </si>
  <si>
    <t>Nálevka Büchnerova porcelánová; 62 mm</t>
  </si>
  <si>
    <t>Celkem</t>
  </si>
  <si>
    <t>Laboratorní vybavení</t>
  </si>
  <si>
    <t>Poznámka</t>
  </si>
  <si>
    <t>Balení [kg] 12,5.</t>
  </si>
  <si>
    <t>Míchačka magnetická s ohřevem - celkový příkon 240 W, topný příkon 10 W -200 W, kroková regulace teploty, rozměry 150x210x110 mm, hmotnost 1 kg</t>
  </si>
  <si>
    <t>pH metr. Rozsah / rozlišení 0 - 14 pH / 0,01 pH minimálně. Redox / rozlišení (-1999 mV; 2000 mV) / 1 mV. Teplota / rozlišení (-20 °C; 80 °C) / 0,2 °C. Teplotní čidlo mini DIN konektor. Elektroda BNC konektor. Displej  LCD. Rozhraní USB</t>
  </si>
  <si>
    <t>Teploměr obalový pro všeobecné použití -35 až + 110°C, modrá kapilára. Měřicí rozsah [°C] (-35; + 110). Dělení [°C] 1,0. Průměr [mm] 8 - 9. Délka [mm] 280.</t>
  </si>
  <si>
    <t>Laboratorní váhy - do 6000g/1g . Ochranný transportní a kalibrační zámek. Ochrana proti přetížení a vibracím. Jednoduché nainstalování volitelného rozhraní USB nebo RS232. Aplikace - vážení (7 jednotek), počítání kusů (s automatickým přepočítáním), procentuální vážení, totalizace, displej hold. Displej - LCD. Napájení - AC adaptér  (v balení), baterie s indikátorem vybitých baterií a nastavitelným automatickým vypínáním. Komunikace - přídavné RS232 nebo USB připojení s kabelem. Kostrukce - ABS plast s nerezovou vážící deskou</t>
  </si>
  <si>
    <t>Kartáč zkumavkový s vějířkem, 12 mm. Zkumavkový s vějířkem, silon, drát potažený plastem, plastové držadlo.</t>
  </si>
  <si>
    <t>Kartáč zkumavkový s vějířkem, 16 mm. Zkumavkový s vějířkem, silon, drát potažený plastem, plastové držadlo.</t>
  </si>
  <si>
    <t>Kartáč lahvový, 40 mm. Lahvový, silon, drát potažený plastem, plastové držadlo.</t>
  </si>
  <si>
    <t>Spojka - PP; tvaru T, k hadici o průměru 8 mm</t>
  </si>
  <si>
    <t>Spojka - PP; tvaru T, k hadici o průměru 10 mm</t>
  </si>
  <si>
    <t>Spojka - PP; tvar T, k hadici o průměru 6 mm</t>
  </si>
  <si>
    <t>Spojka - PP; tvar Y, k hadici o průměru 6 mm</t>
  </si>
  <si>
    <t>Spojka - PP; tvaru Y, k hadici o průměru 8 mm</t>
  </si>
  <si>
    <t>Spojka - PP; tvaru Y, k hadici o průměru 10 mm</t>
  </si>
  <si>
    <t>Spojka kuželová - PP; přímá, k hadici o průměru 6-7-8 mm</t>
  </si>
  <si>
    <t>Spojka kuželová - PP; přímá, k hadici o průměru 10-11-12 mm</t>
  </si>
  <si>
    <t>Spojka kuželová - PP; přímá, k hadici o průměru 4-5-6 mm</t>
  </si>
  <si>
    <t>Zátka z červené pryže. Rozměr [mm] [horníxspodníxvýška] 12x8x20.  1 kg</t>
  </si>
  <si>
    <t>Zátka z červené pryže. Rozměr [mm] [horníxspodníxvýška] 14,5x10,5x20. 1 kg.</t>
  </si>
  <si>
    <t>Zátka z červené pryže. Rozměr [mm] [horníxspodníxvýška] 16,5x12,5x20.  1 kg.</t>
  </si>
  <si>
    <t>Zátka z červené pryže. Rozměr [mm] [horníxspodníxvýška] 18x14x20.  1 kg.</t>
  </si>
  <si>
    <t>Zátka z červené pryže. Rozměr [mm] [horníxspodníxvýška] 22x17x25.  1 kg.</t>
  </si>
  <si>
    <t>Zátka z červené pryže. Rozměr [mm] [horníxspodníxvýška] 24x18x30.  1 kg.</t>
  </si>
  <si>
    <t>Zátka z červené pryže. Rozměr [mm] [horníxspodníxvýška] 27x21x30.  1 kg.</t>
  </si>
  <si>
    <t>Zátka z červené pryže. Rozměr [mm] [horníxspodníxvýška] 29x23x30.  1 kg.</t>
  </si>
  <si>
    <t>Zátka z červené pryže. Rozměr [mm] [horníxspodníxvýška] 32x26x30.  1 kg.</t>
  </si>
  <si>
    <t>Zátka z červené pryže. Rozměr [mm] [horníxspodníxvýška] 35x29x30.  1 kg.</t>
  </si>
  <si>
    <t>Zátka z červené pryže. Rozměr [mm] [horníxspodníxvýška] 38x31x35.  1 kg.</t>
  </si>
  <si>
    <t>Zátka z červené pryže. Rozměr [mm] [horníxspodníxvýška] 43x36x40.  1 kg.</t>
  </si>
  <si>
    <t>Zátka z červené pryže. Rozměr [mm] [horníxspodníxvýška] 49x41x40.  1 kg.</t>
  </si>
  <si>
    <t>Zátka z červené pryže. Rozměr [mm] [horníxspodníxvýška] 55x47x40.  1 kg.</t>
  </si>
  <si>
    <t>Zátka z červené pryže. Rozměr [mm] [horníxspodníxvýška] 59,5x50,5x40.  1 kg.</t>
  </si>
  <si>
    <t>Zátka z červené pryže. Rozměr [mm] [horníxspodníxvýška] 65x56x45.  1 kg.</t>
  </si>
  <si>
    <t>Zátka z červené pryže. Rozměr [mm] [horníxspodníxvýška] 70x60x50.  1 kg.</t>
  </si>
  <si>
    <t>Kopist laboratorní - špachtle, plastová - PA; 180 mm; se lžičkou</t>
  </si>
  <si>
    <t>Pinzeta POM, plastová; 145 mm</t>
  </si>
  <si>
    <t>Podnos bílý plastový 330x430x90 mm</t>
  </si>
  <si>
    <t>Střička graduovaná širokohrdlá, plastová - PE; 500 ml, bílý uzávěr</t>
  </si>
  <si>
    <t>Střička graduovaná širokohrdlá, plastová - PE; 500 ml, modrý uzávěr</t>
  </si>
  <si>
    <t>Střička graduovaná širokohrdlá, plastová - PE; 500 ml, žlutý uzávěr</t>
  </si>
  <si>
    <t>Střička graduovaná širokohrdlá, plastová - PE; 500 ml, červený uzávěr</t>
  </si>
  <si>
    <t>Stojan laboratorní (deska a tyč), kovový; 750 mm</t>
  </si>
  <si>
    <t>Držák laboratorní bez svorky - kruhové čelisti; 40 mm;  z leštěné nerezové oceli, s korkovými vložkami</t>
  </si>
  <si>
    <t>Držák laboratorní bez svorky - kruhové čelisti; 80 mm; z leštěné nerezové oceli, s korkovými vložkami</t>
  </si>
  <si>
    <t>Držák na chladič bez svorky; z hliníkové slitiny, délka 280 mm</t>
  </si>
  <si>
    <t>Držák na zkumavky ruční, min.průměr 17 mm, délka 225 mm</t>
  </si>
  <si>
    <t>Kruh filtrační s plastovou vložkou; 50 mm</t>
  </si>
  <si>
    <t>Kruh varný bez svorky bez povrchové úpravy; 100 mm</t>
  </si>
  <si>
    <t>Svorka křížová - upínací průměr 5-12 mm, hliníková slitinašroub svorky je ocelový</t>
  </si>
  <si>
    <t>Triangl žíhací; křemenné sklo; 50 mm</t>
  </si>
  <si>
    <t>Podstavec korkový, pro baňky 250 - 500 ml</t>
  </si>
  <si>
    <t>Zvedáček laboratorní z hliníku; 150x150 mm</t>
  </si>
  <si>
    <t>Třínožka laboratorní na vaření; 150 mm</t>
  </si>
  <si>
    <t>Kahan laboratorní - propan-butan P I (Bunsenův)</t>
  </si>
  <si>
    <t>Síťka s keramickým středem; 160x160 mm</t>
  </si>
  <si>
    <t>Kleště kelímkové 220 mm, provedení z leštěné oceli</t>
  </si>
  <si>
    <t>Nůžky nerezové rovné, hrotnaté, 150 mm</t>
  </si>
  <si>
    <t>Pinzeta nerezová anatomická zoubkovaná 140 mm</t>
  </si>
  <si>
    <t>Brýle VS 170 - čiré, nastavitelné nožky, odolnost proti otěru</t>
  </si>
  <si>
    <t>Ochranný štít s náhlavním křížem. Velikost 220 x 290 mm z čirého PMMA, tl. 2 mm,</t>
  </si>
  <si>
    <t>Korkovrt stojanový, min. průměr 5 - 26 mm.</t>
  </si>
  <si>
    <t>Nůž na sklo. Kompletní. K řezání trubic, tyčí, plochého skla.</t>
  </si>
  <si>
    <t>Topné hnízdo 250. Objem baňky [ml] 250. Výkon [W] 190.</t>
  </si>
  <si>
    <t>Jednoplotnový vařič. Vnější plášť - nerez  ,příkon 1500 W, plynulá regulace, světelná signalizace,litinová plotna průměr 180 mm</t>
  </si>
  <si>
    <t xml:space="preserve">Topné hnízdo 500. Objem baňky [ml] 500. Výkon [W] 280. </t>
  </si>
  <si>
    <t>Tavící kelímek šamotový, v.80mm, pr.70mm</t>
  </si>
  <si>
    <t xml:space="preserve">Klička očkovací, plastová - PS; 10 µl, </t>
  </si>
  <si>
    <t>Dóza na mikroskla dle Hellendahla vyšší. 8 míst, s víčkem.plastová</t>
  </si>
  <si>
    <t>Parafilm; 50 mm / 75 m.</t>
  </si>
  <si>
    <t>Páska pro indikaci sterilizace - autokláv, 19 mm x 50 metrů.</t>
  </si>
  <si>
    <t>Stojánek na UV lampu</t>
  </si>
  <si>
    <t>Divadlo vědy</t>
  </si>
  <si>
    <t>Počet</t>
  </si>
  <si>
    <t>Název položky</t>
  </si>
  <si>
    <t>Popis položky</t>
  </si>
  <si>
    <t>Položka</t>
  </si>
  <si>
    <t>Miska Petriho (kulatá); 50 x 12 mm</t>
  </si>
  <si>
    <t>Miska Petriho (kulatá); 70 x 15 mm</t>
  </si>
  <si>
    <t>Miska Petriho (kulatá); 90 x 15 mm</t>
  </si>
  <si>
    <t>Vývěva vodní, výška [mm] 220 - skleněná</t>
  </si>
  <si>
    <t>Teploměry skleněné NZ 29/32, Měřicí rozsah [°C] (0; min. + 110). Dělení [°C] 1,0. Délka [mm] min 250.</t>
  </si>
  <si>
    <t>Kapiláry skleněné s kruhovým průřezem; vnější průměr [mm] 6 ± 0,25,
vnitřní průměr [mm] 1,5 ± 0,1. Délka 1500 mm.</t>
  </si>
  <si>
    <t xml:space="preserve">Kapiláry skleněné s kruhovým průřezem; vnější průměr  [mm] 10 ± 0,3.
Vnitřní průměr [mm] 2,0 ± 0,1. Délka 1500 mm </t>
  </si>
  <si>
    <t>Skleněný zvon (k vývěvě) - výška 400 mm, průměr 300 mm</t>
  </si>
  <si>
    <t>U-trubice s bočními vývody skleněná; 18 mm</t>
  </si>
  <si>
    <t>Láhev reagenční úzkohrdlá 100 ml, čirá, zabroušená, zátka, sklo vápenato-křemičité, bezolovnaté</t>
  </si>
  <si>
    <t>Láhev reagenční úzkohrdlá 250 ml, čirá, zabroušená, zátka, sklo vápenato-křemičité, bezolovnaté</t>
  </si>
  <si>
    <t>Láhev reagenční úzkohrdlá 500 ml, čirá, zabroušená, zátka, sklo vápenato-křemičité, bezolovnaté</t>
  </si>
  <si>
    <t>Láhev reagenční úzkohrdlá 1000 ml, čirá, zabroušená, zátka, sklo vápenato-křemičité, bezolovnaté</t>
  </si>
  <si>
    <t>Vana čtyřhranná bez víčka 100x100x200 mm, skleněná</t>
  </si>
  <si>
    <t>Míchadlo magnetické - PTFE; tyčinkové hladké, Průměr [mm] 6, délka [mm] 20</t>
  </si>
  <si>
    <t xml:space="preserve">Analytická váha. Váživost: 160 g. Přesnost: 0,1 mg, Linearita: 0,3 mg. Velikost misky: pr.80 mm. Displej: LCD. Napájení: 230 V. Provozní teplota: +10°C » +30°C. Komunikace: RS-232. Prostředí: suché, bezprašné. Funkce: vážení, tárování, interní kalibrace, počítání kusů, práce s procenty, GLP protokol. Čísla na displeji mají výšku 17 mm. </t>
  </si>
  <si>
    <t>Myčka laboratorního skla -automat mycí a dezinfekční bez horkovzdušného sušení. Přístroj s čelním plněním a sklopnými dveřmi, šikmý ovládací panel, použitelný jako volně stojicí přístroj nebo přístroj pro vestavbu pod pracovní desku linky - bez vrchního krytu. Řízení: možnost úpravy různých procesních parametrů: tvrdost vody, výška hladiny, mycí teplota, doba působení, pokračování programu při výpadku proudu.
Vybavení: mycí prostor z nerez oceli, možnost využití dvou mycích pater; 2 mycí ramena z nerez oceli; systém připojení pro horní koše a injektorový vozík; 4 násobný systém filtrace mycího roztoku; filtrační systém v přívodních hadicích. Vnější plášť: nerez.
Technické parametry :
El. vytápění:  3N AC 400 V 50 Hz
Voda:  přívod studené vody a DEMI vody
Rozměry(v×š×hl):   850 x 600 x 600 mm Hlučnost: max.65,5 dB.</t>
  </si>
  <si>
    <t>Hadice bezbarvá - PVC 3/6 mm, délka 20 m</t>
  </si>
  <si>
    <t>Hadice bezbarvá - PVC 4/6 mm, délka 20 m</t>
  </si>
  <si>
    <t>Hadice bezbarvá - PVC 5/7 mm, délka 20 m</t>
  </si>
  <si>
    <t>Hadice bezbarvá - PVC 6/9 mm, délka 20 m</t>
  </si>
  <si>
    <t>Hadice bezbarvá - PVC 7/10 mm, délka 20 m</t>
  </si>
  <si>
    <t>Hadice bezbarvá - PVC 8/11 mm, délka 20 m</t>
  </si>
  <si>
    <t>Hadice bezbarvá - PVC 10/13 mm, délka 20 m</t>
  </si>
  <si>
    <t>Balonek dmuchadlový velikost 5</t>
  </si>
  <si>
    <t>Stojan na zkumavky na průměr 20 mm, plastový, univerzální, 40 míst</t>
  </si>
  <si>
    <t>Kleště na kádinky, z leštěné oceli, pro průměr [mm] 60 - 150, délka [mm] 330.</t>
  </si>
  <si>
    <t>Lžička laboratorní z leštěného nerezu, 20x10 mm</t>
  </si>
  <si>
    <t>Pipeta Pasteurova, plastová; 3,0 ml, 500 ks</t>
  </si>
  <si>
    <t>Forma na led, kostky, silikonová, 10 kostek</t>
  </si>
  <si>
    <t>Nádoba Dewarova laboratorní (zásobník na kapalný dusík - LN2), objem 21 l</t>
  </si>
  <si>
    <t>Nádoba Dewarova na krátkodobé uchování kapalného dusíku LN2, polystyrénová, objem 1 l</t>
  </si>
  <si>
    <t>Hliníková folie - alobal, 30cm x 150m</t>
  </si>
  <si>
    <t>Sirky. Balení 240 ks.</t>
  </si>
  <si>
    <t>Tuk na zábrusy 250 g</t>
  </si>
  <si>
    <t>Plotna s 12 jamkami porcelánová, šířka [mm] 91, délka  [mm] 115, průměr jamky [mm] 17</t>
  </si>
  <si>
    <t>Mikropipeta s nastavitelným objemem; 100 µl - 1000 µl; správnost [%] ±0,6 - 3, přesnost [%] 0,2 - 0,6. Pipeta je dodávána včetně servisní sady a krabičky špiček. Samostatný vyhazovač.</t>
  </si>
  <si>
    <t>Mikropipeta s nastavitelným objemem; 1000 µl - 10000 µl. Správnost [%] ±0,6 - 3.
Přesnost [%] 0,15 - 0,6. Samostatný vyhazovač.</t>
  </si>
  <si>
    <t>stojánek na pipety rovný, 6 míst</t>
  </si>
  <si>
    <t>špičky na pipety 100 µl - 1000 µl. Balení 1000 ks.</t>
  </si>
  <si>
    <t>špičky na pipety 1000 µl - 10000 µl. Balení 1000 ks.</t>
  </si>
  <si>
    <t>Mikrozkumavka, plastová, objem 1,5 ml. Balení 1000 ks.</t>
  </si>
  <si>
    <t>tlakový hrnec, materiál: nerezová ocel, objem: 5 l, průměr: 23 cm, výška: 14,5/20,5 cm, vhodný do myčky</t>
  </si>
  <si>
    <t>podložní skla, řezané okraje, čiré, Rozměr [mm] [š x d] 26 x 76., síla skla [mm] 1 - 1,2. Balení [ks] 50.</t>
  </si>
  <si>
    <t>mikroskla krycí, rozměr [mm] [š x d] 24 x 24. Balení 1000 ks</t>
  </si>
  <si>
    <t>Laboratorní plášť bílý, velikost S</t>
  </si>
  <si>
    <t>Laboratorní plášť bílý, velikost M</t>
  </si>
  <si>
    <t>Laboratorní plášť bílý, velikost L</t>
  </si>
  <si>
    <t>Laboratorní plášť bílý, dětská velikost</t>
  </si>
  <si>
    <t>Latexové rukavice, nepudrové, velikost S. Balení 100 ks.</t>
  </si>
  <si>
    <t>Latexové rukavice, nepudrové, velikost M. Balení 100 ks.</t>
  </si>
  <si>
    <t>Latexové rukavice, nepudrové, velikost L. Balení 100 ks.</t>
  </si>
  <si>
    <t>Tubus: binokulární se sklonem 30°, otočný o 360°, nastavitelná mezioční vzdálenost 55 až 75 mm.</t>
  </si>
  <si>
    <t>Okulár: širokoúhlý WF 10× /18.</t>
  </si>
  <si>
    <t>Revolverová hlavice: pro 4 objektivy.</t>
  </si>
  <si>
    <t>Objektivy: achromatické DIN 4×, 10×, S40× (pérový) a S40× (pérový, imerzní), antireflexní úprava.</t>
  </si>
  <si>
    <t>Zvětšení: 40×, 100×, 400× a 1000×.</t>
  </si>
  <si>
    <t>Zaostřování: hrubé a jemné pomocí koaxiálních točítek</t>
  </si>
  <si>
    <t>Stolek: Křížový stolek 120×115 mm s držákem preparátů, posuvem 80×35 mm. Ovládání vertikálními koaxiálními točítky.</t>
  </si>
  <si>
    <t>Kondenzor: Abbého výškově nastavitelný N.A. 1,25, irisová clona, držák filtrů s modrým filtrem.</t>
  </si>
  <si>
    <t>Osvětlení: vestavěné halogenové 20 W/6 V s plynulou regulací.</t>
  </si>
  <si>
    <t>Mikroskop, bližší specifikace viz níže</t>
  </si>
  <si>
    <t>Atomy</t>
  </si>
  <si>
    <t>Vazby</t>
  </si>
  <si>
    <t>Balení:</t>
  </si>
  <si>
    <t xml:space="preserve">    vodík: 12 ks (bílá, 1 otvor)</t>
  </si>
  <si>
    <t xml:space="preserve">    vodík: 2 ks (bílá, 2 otvory – na vodíkový můstek)</t>
  </si>
  <si>
    <t xml:space="preserve">    uhlík: 14 ks (černá, 4 otvory)</t>
  </si>
  <si>
    <t xml:space="preserve">    uhlík: 6 ks (černá, 5 otvorů)</t>
  </si>
  <si>
    <t xml:space="preserve">    kyslík: 16 ks (červená, 2 otvory)</t>
  </si>
  <si>
    <t xml:space="preserve">    kyslík:  6 ks (červená, 4 otvory)</t>
  </si>
  <si>
    <t xml:space="preserve">    dusík: 4 ks (modrá, 3 otvory)</t>
  </si>
  <si>
    <t xml:space="preserve">    dusík: 6 ks (modrá, 4 otvory)</t>
  </si>
  <si>
    <t xml:space="preserve">    síra: 8 ks (žlutá, 2 otvory)</t>
  </si>
  <si>
    <t xml:space="preserve">    síra: 4 ks (žlutá, 4 otvory)</t>
  </si>
  <si>
    <t xml:space="preserve">    síra: 1 ks (žlutá, 6 otvory)</t>
  </si>
  <si>
    <t xml:space="preserve">    fosfor: 2 ks (purpurová, 3 otvory)</t>
  </si>
  <si>
    <t xml:space="preserve">    fosfor: 4 ks (purpurová, 4 otvory)</t>
  </si>
  <si>
    <t xml:space="preserve">    fosfor: 1 ks (purpurová, 5 otvorů)</t>
  </si>
  <si>
    <t xml:space="preserve">    halogen: 8 ks (zelená, 1 otvor)</t>
  </si>
  <si>
    <t xml:space="preserve">    kov: 4 ks (šedá, 1 otvor)</t>
  </si>
  <si>
    <t xml:space="preserve">    kov: 3 ks (šedá, 2 otvory)</t>
  </si>
  <si>
    <t xml:space="preserve">    kov: 2 ks (šedá, 3 otvory)</t>
  </si>
  <si>
    <t xml:space="preserve">    kov: 4 ks (šedá, 4 otvory)</t>
  </si>
  <si>
    <t xml:space="preserve">    kov: 1 ks (šedá, 6 otvorů)</t>
  </si>
  <si>
    <t xml:space="preserve">    elektronový 2D mrak:</t>
  </si>
  <si>
    <t xml:space="preserve">        6 ks růžový (plochý hruškovitý tvar)</t>
  </si>
  <si>
    <t xml:space="preserve">        6 ks purpurový (plochý hruškovitý tvar)</t>
  </si>
  <si>
    <t xml:space="preserve">        6 ks béžový (plochý hruškovitý tvar)</t>
  </si>
  <si>
    <t xml:space="preserve">    střední: 38 ks (31 mm šedá, jednoduchá vazba)</t>
  </si>
  <si>
    <t xml:space="preserve">    střední: 12 ks (31 mm purpurová, jednoduchá vazba nebo osamocené páry)</t>
  </si>
  <si>
    <t xml:space="preserve">    dlouhá: 36 ks (46 mm šedá, dvojná nebo trojná vazba)</t>
  </si>
  <si>
    <t xml:space="preserve">    plastový box</t>
  </si>
  <si>
    <t>Učitelská sada pro organickou/anorganickou chemii, bližší specifikace viz níže</t>
  </si>
  <si>
    <t>Baterie se skládá z několika galvanických článků. Každý článek je tvořen zinkovým diskem, porézním diskem (zvlhčený elektrolytem) a měděným diskem.</t>
  </si>
  <si>
    <t>Technické parametry:</t>
  </si>
  <si>
    <t xml:space="preserve">    průměr disků: cca 40 mm</t>
  </si>
  <si>
    <t xml:space="preserve">    rozměr základny: 120×120 mm</t>
  </si>
  <si>
    <t xml:space="preserve">    výška: 200 mm</t>
  </si>
  <si>
    <t>model Voltova článku, bližší specifikace viz níže</t>
  </si>
  <si>
    <t>Mikroskopické preparáty,  bližší specifikace viz níže</t>
  </si>
  <si>
    <t>Histologie člověka a savců:</t>
  </si>
  <si>
    <t xml:space="preserve">    Kost – řez, člověk</t>
  </si>
  <si>
    <t xml:space="preserve">    Kosterní sval - podélný a příčný řez, pes</t>
  </si>
  <si>
    <t xml:space="preserve">    Kůže s vlasovým folikulem – řez, člověk</t>
  </si>
  <si>
    <t xml:space="preserve">    Vrstvený hladký epitel (výsteka) – řez, pes</t>
  </si>
  <si>
    <t xml:space="preserve">    Roztěr krve, člověk.</t>
  </si>
  <si>
    <t>Zoologie:</t>
  </si>
  <si>
    <t xml:space="preserve">    Měňavka velká</t>
  </si>
  <si>
    <t xml:space="preserve">    Nezmar s očkem</t>
  </si>
  <si>
    <t xml:space="preserve">    Dešťovka, příčný řez</t>
  </si>
  <si>
    <t xml:space="preserve">    Dafnie</t>
  </si>
  <si>
    <t xml:space="preserve">    Moucha domácí, část úst</t>
  </si>
  <si>
    <t xml:space="preserve">    Moucha domácí, noha s přilnavou částí</t>
  </si>
  <si>
    <t xml:space="preserve">    Moucha domácí, křídlo.</t>
  </si>
  <si>
    <t>Botanika:</t>
  </si>
  <si>
    <t xml:space="preserve">    Cibule kuchyňská, epidermis</t>
  </si>
  <si>
    <t xml:space="preserve">    Cibule kuchyňská, špička kořene, mitóza, podélný řez</t>
  </si>
  <si>
    <t xml:space="preserve">    Kukuřice, stonek, příčný řez</t>
  </si>
  <si>
    <t xml:space="preserve">    Pšenice ozimá, stonek, příčný řez</t>
  </si>
  <si>
    <t xml:space="preserve">    Slunečnice, mladý stonek, příčný řez</t>
  </si>
  <si>
    <t xml:space="preserve">    Slunečnice, list, příčný řez</t>
  </si>
  <si>
    <t xml:space="preserve">    Jednoděložný/dvouděložný květ – kukuřice/pryskyřník, příčný řez</t>
  </si>
  <si>
    <t xml:space="preserve">    Lilie, semeník, příčný řez</t>
  </si>
  <si>
    <t xml:space="preserve">    Mech</t>
  </si>
  <si>
    <t xml:space="preserve">    Kropidlovec černavý, vyvinuté sporangie</t>
  </si>
  <si>
    <t xml:space="preserve">    Diatomity</t>
  </si>
  <si>
    <t xml:space="preserve">    Šroubatka, vegetační masa</t>
  </si>
  <si>
    <t xml:space="preserve">    Zubní kámen, roztěr</t>
  </si>
  <si>
    <t>horniny a minerály, zákaldní sada,  bližší specifikace viz níže</t>
  </si>
  <si>
    <t>Granit (žula)</t>
  </si>
  <si>
    <t>Syenit</t>
  </si>
  <si>
    <t>Gabro</t>
  </si>
  <si>
    <t>Basalt (Čedič)</t>
  </si>
  <si>
    <t>Rula</t>
  </si>
  <si>
    <t>Slídovitá břidlice</t>
  </si>
  <si>
    <t>Kvarcit</t>
  </si>
  <si>
    <t>Mramor</t>
  </si>
  <si>
    <t>Pískovec</t>
  </si>
  <si>
    <t>Vápenec</t>
  </si>
  <si>
    <t>Kelímek pro pozorování ve 3 směrech;  bližší specifikace viz níže</t>
  </si>
  <si>
    <t>Kelímek umožňuje pozorování ze třech směrů: z vrchu, z boku a ze spodu. Spodní část je zobrazována pomocí nerozbitného zrcátka. Dodat s pinzetou.</t>
  </si>
  <si>
    <t xml:space="preserve">    Větší čočka: průměr 45 mm</t>
  </si>
  <si>
    <t xml:space="preserve">    Menší čočky: průměr 32 mm</t>
  </si>
  <si>
    <t xml:space="preserve">    Zvětšení: 2× a 4×</t>
  </si>
  <si>
    <t xml:space="preserve">    Rozměr: 7×8,5×13,5 cm</t>
  </si>
  <si>
    <t>Podkovovitý magnet AlNiCo5, Podkovovitý magnet je 50 mm vysoký, 40 mm široký, 10 mm hluboký a ohnutá tyč je široká 7,5 mm. Vnitřní vzdálenost mezi póly činí 25 mm.</t>
  </si>
  <si>
    <t>Uložení</t>
  </si>
  <si>
    <t>tyčí, čepů (a)nebo listových pružin</t>
  </si>
  <si>
    <t>Mezisoučet celkem</t>
  </si>
  <si>
    <t>Filtrační papír - archy 500 x 500mm. Plošná hmotnost [g/m2] 80 ± 4. Pevnost v průtlaku za mokra [kPa] 15. Filtrační rychlost [s] 75 - 150. PH vodného výluhu 5,5 - 7,5. Obsah popela [%] 0,5. Maximální vlhkost [%] 8.</t>
  </si>
  <si>
    <t>specifikace viz níže</t>
  </si>
  <si>
    <t>Teslův transformátor, min 100 kV</t>
  </si>
  <si>
    <t>Wimshurstův generátor, průměr min 30 cm</t>
  </si>
  <si>
    <t>Souprava stativového materiálu</t>
  </si>
  <si>
    <t>Souprava pro výuku optiky 3</t>
  </si>
  <si>
    <t>Souprava pro výuku optiky 2</t>
  </si>
  <si>
    <t>Souprava pro výuku optiky 1</t>
  </si>
  <si>
    <t>Výrobník mlhy, výkon min 600W, nepřetržitý provoz (bez žhavicích přestávek), max hmotnost 4,5kg, nádržka alespoň 0,8l; start do 5 min.</t>
  </si>
  <si>
    <t>zdravotně nezávadná náplň do mlhostroje, objem 5l.</t>
  </si>
  <si>
    <t>Mlhostroj</t>
  </si>
  <si>
    <t>Van de Graaffův generátor</t>
  </si>
  <si>
    <t>Třecí elektrika</t>
  </si>
  <si>
    <t>Teslův transformátor</t>
  </si>
  <si>
    <t>Ruhmkorffův induktor</t>
  </si>
  <si>
    <t>Náplň do mlhostroje</t>
  </si>
  <si>
    <t>Ruhmkorffova indukční cívka, pro generování vysokého stejnosměrného napětí. Napájení 6-12 V. Jiskry alespoň 80mm.</t>
  </si>
  <si>
    <t>H - Vybavení divadla vědy - Chemie</t>
  </si>
  <si>
    <t>I - Vybavení divadla vědy - Biologie</t>
  </si>
  <si>
    <t>J - Vybavení divadla vědy - Fyzika</t>
  </si>
  <si>
    <t>Reflektor halogenový</t>
  </si>
  <si>
    <t>Van de Graaffův generátor motorový, výška min 50 cm, napětí min 100kV / délka jiskry 10cm</t>
  </si>
  <si>
    <t>LED Reflektor</t>
  </si>
  <si>
    <t>Barevný RGB LED reflektor, ovládání barev pomocí dálkového ovladače, samostatná změna intenzity červené, modré a zelené složky, 30 W, napájení 230V, životnost 50000 hodin. Funkce předvolby několika barev na ovladači.</t>
  </si>
  <si>
    <t>UV reflektor, 160 W, včetně žárovky</t>
  </si>
  <si>
    <t>UV reflektor</t>
  </si>
  <si>
    <t>studiové halogenové světlo, se siťovým provozem a ventilátorem, vertikálně výklopný reflektor (220V/1000W, Zoom, 1000/500W, kabel 5 m, klapky, soft filtr, včetně žárovky). Úhel osvětlení plynule měnitelný v rozsahu 35°až 80°.</t>
  </si>
  <si>
    <t>1 ks - Kombinovaná halogenová lampa12V/20W, použití přímo na stole nebo na optické lavici s vstavěnou kondenzační čočkou, hliníkový kryt s plastovými lištami pro uchycení clon</t>
  </si>
  <si>
    <t>1 ks - Lichoběžníkový hranol</t>
  </si>
  <si>
    <t>1 ks - Polokruhová čočka</t>
  </si>
  <si>
    <t>1 ks - Pravoúhlý hranol</t>
  </si>
  <si>
    <t>2 ks - Plankonvexní čočka</t>
  </si>
  <si>
    <t>1 ks - Plankonkávní čočka</t>
  </si>
  <si>
    <t>1 ks - Optický disk (úhloměr)</t>
  </si>
  <si>
    <t>1 ks - Matnice</t>
  </si>
  <si>
    <t>1 ks - Ploché zrcadlo</t>
  </si>
  <si>
    <t>1 ks - Flexibilní zrcadlo, může být použito jako parabolické zrcadlo</t>
  </si>
  <si>
    <t>1 ks - Clona (1 a 2 štěrbiny)</t>
  </si>
  <si>
    <t>1 ks - Clona (3 a 5 štěrbin)</t>
  </si>
  <si>
    <t>1 ks - Transparentní vanička, 65 x 47 mm, bílé pozadí s krytem</t>
  </si>
  <si>
    <t>1 ks - Plastová vložka Optika 1</t>
  </si>
  <si>
    <t>1 ks - Úložný box II, malý, s krytem</t>
  </si>
  <si>
    <t>1 ks - Dráha a optická lavice, 2x50 cm, NTL profil, velmi robustní s natištěnou mm stupnicí, sestavitelný do 1 m kolejnice, na čelní straně otvor pro upevnění kladky případně stativové tyče pro demonstraci zrychleného pohybu (při použití pokusů z mechaniky).</t>
  </si>
  <si>
    <t>1 ks - Spojka kolejnic</t>
  </si>
  <si>
    <t>1 ks - Stativová tyč 100 x 10 mm</t>
  </si>
  <si>
    <t>1 ks - Kruh v objímce, D=34 mm</t>
  </si>
  <si>
    <t>1 ks - Objímka s clonou, d=20 mm</t>
  </si>
  <si>
    <t>1 ks - Držák čočky a clony, 97 x 90 mm</t>
  </si>
  <si>
    <t>1 ks - Čárová mřížka, 300 čar / mm</t>
  </si>
  <si>
    <t>1 ks - Quarzovo sklo, pravotočivý krystal křemene, D= 10 mm, pro otáčení polarizační roviny</t>
  </si>
  <si>
    <t>1 ks - Kyveta, 85 x 45 x 43 mm</t>
  </si>
  <si>
    <t>2 ks - Polarizační filtr, D = 50 mm</t>
  </si>
  <si>
    <t>2 ks - Držák polarizačního filtru se stupnicí</t>
  </si>
  <si>
    <t>1 ks - Běžec pro optickou lavici</t>
  </si>
  <si>
    <t>1 ks - Běžec stativový se šroubem</t>
  </si>
  <si>
    <t>1 ks - Běžec pro stupnici, matnici a ukazatel</t>
  </si>
  <si>
    <t>1 ks - Těleso pro fotoelasticimetrii, 75 x 30 mm</t>
  </si>
  <si>
    <t>Uložení ve společně v boxu se soupravo Optika 2</t>
  </si>
  <si>
    <t>2 ks - Ložiskový čep</t>
  </si>
  <si>
    <t>1 ks - Držák pro siloměry a zkumavky</t>
  </si>
  <si>
    <t>1 ks - NTL - stolová úpinka, upínací rozsah 50 mm</t>
  </si>
  <si>
    <t>2 ks - Kolejnice, vysoká, 300 mm, NTL - hliníkový profil, použitelný jako stativová základna, anebo spojením jako nakloněná rovina</t>
  </si>
  <si>
    <t>1 ks - Spojka kolejnic, univerzální, NTL - hliníkový profil, pro spojování kolejnic</t>
  </si>
  <si>
    <t>3 ks - NTL mnohonásobná spojka, hliníkový čtverhranný profil určený na montáž</t>
  </si>
  <si>
    <t>1 ks - Válcová spojka, 80 mm</t>
  </si>
  <si>
    <t>1 ks - Běžec se šroubem, NTL - profil</t>
  </si>
  <si>
    <t>1 ks - Běžec s drážkou pro stupnice, stínidla a ukazatele</t>
  </si>
  <si>
    <t>2 ks - Tyč válcová, L=250mm, D=10 mm</t>
  </si>
  <si>
    <t>2 ks - Plastový návlek pro stativové tyče</t>
  </si>
  <si>
    <t>1 ks - Tyč válcová, L=100mm, D=10 mm</t>
  </si>
  <si>
    <t>1 ks - Nůžky</t>
  </si>
  <si>
    <t>1 ks - Pevná niť, cívka 30 m</t>
  </si>
  <si>
    <t>1 ks - Držák s čočkou f=+50 mm</t>
  </si>
  <si>
    <t>1 ks - Držák s čočkou f=-100 mm</t>
  </si>
  <si>
    <t>1 ks - Objímka s čočkou f=+300 mm</t>
  </si>
  <si>
    <t>1 ks - Objímka s čočkou f=+100 mm</t>
  </si>
  <si>
    <t>1 ks - Duté zrcadlo v objímce, D = 50 mm</t>
  </si>
  <si>
    <t>1 ks - Vypuklé zrcadlo v objímce, D = 50 mm</t>
  </si>
  <si>
    <t>3 ks - Držák čočky a clony</t>
  </si>
  <si>
    <t>2 ks - Držák diapozitivu</t>
  </si>
  <si>
    <t>1 ks - Sada otvorových clon, D=1, 3 a 8 mm (3 ks)</t>
  </si>
  <si>
    <t>1 ks - Clona “L”</t>
  </si>
  <si>
    <t>1 ks - Obrazový diapozitiv se čtyrmi motivy</t>
  </si>
  <si>
    <t>1 ks - Štěrbinová clona</t>
  </si>
  <si>
    <t>1 ks - Model Země a Měsíce (Měsíc), osa zakřivená pod úhlem 23°, D = 56 mm, pohyblivý Měsíc pro zobrazení fází Měsíce</t>
  </si>
  <si>
    <t>1 ks - Držák s matnicí (matnice 70 x 60 mm)</t>
  </si>
  <si>
    <t>1 ks - Diodové světla pro aditivní míchání barev, souprava, napájecí blok (4, 5 … 15 V DC) a připojovací vodiče</t>
  </si>
  <si>
    <t>1 ks - Sada barevných filtrů subtraktivních, 3 ks</t>
  </si>
  <si>
    <t>3 ks - Běžec pro optickou lavici</t>
  </si>
  <si>
    <t>1 ks - Rovnostranný hranol, sklo, s=25 mm</t>
  </si>
  <si>
    <t>1 ks - Stolek k hranolu</t>
  </si>
  <si>
    <t>1 ks - Plastová vložka Optika 2 + 3</t>
  </si>
  <si>
    <t>1 ks - Úložný box II, velký, s krytem</t>
  </si>
  <si>
    <t>Uložení:</t>
  </si>
  <si>
    <t>Ruční UV lampa</t>
  </si>
  <si>
    <t>Ruční UV lampa s přepínáním pro rozsahy 366 nm a 254 nm (2x 6 W) o rozměrech 260 x 60 x 60 mm, váha 1,2 kg. Je vybavena vypínačem a speciálním filtrem pro oba rozsahy o rozměrech 40 x 150 mm.</t>
  </si>
  <si>
    <t>Stojánek na uchycení ruční UV lampy viz výše</t>
  </si>
  <si>
    <t>Pojízdný stolek na experimenty</t>
  </si>
  <si>
    <t>rozměry: šířka 800mm, výška 800mm, hloubka 500mm</t>
  </si>
  <si>
    <t>na horních kratších okrajích držadla pro manipulaci</t>
  </si>
  <si>
    <t>vrchní pracovní deska plastová z odolní umělé hmoty</t>
  </si>
  <si>
    <t>pod pracovní deskou šuplík s hloubkou 50cm, šířkou 50cm, výškou 15cm, kolejnice s hladkým posunem a pozvolným dojezdem, šuplík umístěn k pravému okraji.</t>
  </si>
  <si>
    <t>kovová konstrukce na rozích opláštěná plastem nebo pogumovaná, veskeré rohy zaoblené</t>
  </si>
  <si>
    <t>Pracovní deska v levé části obsahuje zakrývatelný kulatý otvor o průměru 15cm, pod nímž se nachází nádoba s objemem cca 3,5l (hloubka cca 20cm, odpadkový koš).</t>
  </si>
  <si>
    <t>Přední a levá strana zakryta po celé ploše, vpravo 3 šuplíky s hloubkou 30cm a výškou 15cm, kolejnice s hladkým posunem a pozvolným dojezdem,</t>
  </si>
  <si>
    <t>Maximální hmotnost celé konstrukce 60kg.</t>
  </si>
  <si>
    <t>pracovní deska má zvýšené okraje podel celého obvodu 2,5cm výška, 2cm tloušťka, oblé hrany</t>
  </si>
  <si>
    <t>Nosnost horní pracovní desky min 50kg. Nosnost každého šuplíku min 10kg.</t>
  </si>
  <si>
    <t>Všechna 4 pryžová kolečka otočná s brdami, průměr 12-16cm.</t>
  </si>
  <si>
    <t>Náhradní zářivka do ruční UV lampy, kompatibilní s UV lampou 254/366 nm</t>
  </si>
  <si>
    <t>Náhradní záživka do UV lampy</t>
  </si>
  <si>
    <t>šuplíky mají otevířání pomocí otvoru s oblými hranami uprostřed</t>
  </si>
  <si>
    <t>Vakuový zvon a podložka k vývěvě</t>
  </si>
  <si>
    <t>Skleněný zvon (recipient) s rovným okrajem a držadlem, průměr min 30cm, výška min 40cm. Podstavec s gumovým těsněnám a ventilem pod zvon.</t>
  </si>
  <si>
    <t>L - Nákres experimentálního stolku</t>
  </si>
  <si>
    <t>specifikace viz níže, nákres a referenční fotka v záložce Experimentální stolek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</si>
</sst>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Kč&quot;"/>
    <numFmt numFmtId="165" formatCode="#,##0\ &quot;Kč&quot;"/>
    <numFmt numFmtId="166" formatCode="\G\.#"/>
    <numFmt numFmtId="167" formatCode="\H\.#"/>
    <numFmt numFmtId="168" formatCode="\I\.#"/>
    <numFmt numFmtId="169" formatCode="\J\.#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2" xfId="0" applyBorder="1"/>
    <xf numFmtId="0" fontId="4" fillId="0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4" fillId="0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4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0" fillId="0" borderId="8" xfId="0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0" xfId="0" applyFill="1" applyAlignment="1">
      <alignment horizontal="left"/>
    </xf>
    <xf numFmtId="0" fontId="0" fillId="3" borderId="0" xfId="0" applyFill="1" applyAlignment="1"/>
    <xf numFmtId="0" fontId="7" fillId="0" borderId="2" xfId="0" applyFont="1" applyBorder="1"/>
    <xf numFmtId="166" fontId="3" fillId="0" borderId="2" xfId="0" applyNumberFormat="1" applyFont="1" applyBorder="1" applyAlignment="1">
      <alignment horizontal="left" vertical="center"/>
    </xf>
    <xf numFmtId="167" fontId="3" fillId="0" borderId="2" xfId="0" applyNumberFormat="1" applyFont="1" applyBorder="1" applyAlignment="1">
      <alignment horizontal="left" vertical="center"/>
    </xf>
    <xf numFmtId="168" fontId="3" fillId="0" borderId="8" xfId="0" applyNumberFormat="1" applyFont="1" applyBorder="1" applyAlignment="1">
      <alignment horizontal="left" vertical="center"/>
    </xf>
    <xf numFmtId="168" fontId="3" fillId="0" borderId="2" xfId="0" applyNumberFormat="1" applyFont="1" applyBorder="1" applyAlignment="1">
      <alignment horizontal="left" vertical="center"/>
    </xf>
    <xf numFmtId="169" fontId="3" fillId="0" borderId="2" xfId="0" applyNumberFormat="1" applyFont="1" applyBorder="1" applyAlignment="1">
      <alignment horizontal="left" vertical="center"/>
    </xf>
    <xf numFmtId="169" fontId="3" fillId="0" borderId="8" xfId="0" applyNumberFormat="1" applyFont="1" applyBorder="1" applyAlignment="1">
      <alignment horizontal="left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8" fontId="3" fillId="0" borderId="9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2" xfId="0" applyNumberFormat="1" applyFont="1" applyBorder="1" applyAlignment="1">
      <alignment vertical="top" wrapText="1"/>
    </xf>
    <xf numFmtId="1" fontId="8" fillId="0" borderId="2" xfId="0" applyNumberFormat="1" applyFont="1" applyBorder="1" applyAlignment="1">
      <alignment vertical="center"/>
    </xf>
    <xf numFmtId="0" fontId="0" fillId="0" borderId="2" xfId="0" applyFill="1" applyBorder="1"/>
    <xf numFmtId="0" fontId="4" fillId="0" borderId="1" xfId="0" applyFont="1" applyFill="1" applyBorder="1" applyAlignment="1">
      <alignment horizontal="center" vertical="center"/>
    </xf>
    <xf numFmtId="168" fontId="3" fillId="0" borderId="9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49" fontId="8" fillId="0" borderId="2" xfId="0" applyNumberFormat="1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0" fontId="0" fillId="0" borderId="2" xfId="0" applyFill="1" applyBorder="1" applyAlignment="1">
      <alignment wrapText="1"/>
    </xf>
    <xf numFmtId="49" fontId="8" fillId="0" borderId="8" xfId="0" applyNumberFormat="1" applyFont="1" applyFill="1" applyBorder="1" applyAlignment="1">
      <alignment vertical="top" wrapText="1"/>
    </xf>
    <xf numFmtId="49" fontId="8" fillId="0" borderId="7" xfId="0" applyNumberFormat="1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vertical="top" wrapText="1"/>
    </xf>
    <xf numFmtId="169" fontId="3" fillId="0" borderId="8" xfId="0" applyNumberFormat="1" applyFont="1" applyBorder="1" applyAlignment="1">
      <alignment vertical="center"/>
    </xf>
    <xf numFmtId="169" fontId="3" fillId="0" borderId="7" xfId="0" applyNumberFormat="1" applyFont="1" applyBorder="1" applyAlignment="1">
      <alignment vertical="center"/>
    </xf>
    <xf numFmtId="0" fontId="0" fillId="0" borderId="2" xfId="0" applyFont="1" applyFill="1" applyBorder="1" applyAlignment="1">
      <alignment wrapText="1"/>
    </xf>
    <xf numFmtId="0" fontId="6" fillId="0" borderId="8" xfId="0" applyFont="1" applyBorder="1" applyAlignment="1">
      <alignment horizontal="left" wrapText="1" indent="1"/>
    </xf>
    <xf numFmtId="0" fontId="6" fillId="0" borderId="7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6" fillId="0" borderId="7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wrapText="1" indent="1"/>
    </xf>
    <xf numFmtId="0" fontId="0" fillId="0" borderId="4" xfId="0" applyFill="1" applyBorder="1"/>
    <xf numFmtId="169" fontId="3" fillId="0" borderId="9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left" wrapText="1" indent="1"/>
    </xf>
    <xf numFmtId="169" fontId="3" fillId="0" borderId="7" xfId="0" applyNumberFormat="1" applyFont="1" applyBorder="1" applyAlignment="1">
      <alignment horizontal="left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0" borderId="8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8" fontId="3" fillId="0" borderId="8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8" fontId="3" fillId="0" borderId="9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center" vertical="center"/>
    </xf>
  </cellXfs>
  <cellStyles count="2">
    <cellStyle name="Normální" xfId="0" builtinId="0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</xdr:row>
      <xdr:rowOff>9525</xdr:rowOff>
    </xdr:from>
    <xdr:to>
      <xdr:col>10</xdr:col>
      <xdr:colOff>133349</xdr:colOff>
      <xdr:row>33</xdr:row>
      <xdr:rowOff>155871</xdr:rowOff>
    </xdr:to>
    <xdr:grpSp>
      <xdr:nvGrpSpPr>
        <xdr:cNvPr id="2" name="Skupina 1"/>
        <xdr:cNvGrpSpPr/>
      </xdr:nvGrpSpPr>
      <xdr:grpSpPr>
        <a:xfrm>
          <a:off x="600074" y="561975"/>
          <a:ext cx="6981825" cy="6051846"/>
          <a:chOff x="600074" y="557213"/>
          <a:chExt cx="6962775" cy="6051846"/>
        </a:xfrm>
      </xdr:grpSpPr>
      <xdr:pic>
        <xdr:nvPicPr>
          <xdr:cNvPr id="3" name="Obrázek 2" descr="stolek_na_experimenty_nakres3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600074" y="557213"/>
            <a:ext cx="6962775" cy="6051846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cxnSp macro="">
        <xdr:nvCxnSpPr>
          <xdr:cNvPr id="4" name="Přímá spojovací šipka 3"/>
          <xdr:cNvCxnSpPr/>
        </xdr:nvCxnSpPr>
        <xdr:spPr>
          <a:xfrm>
            <a:off x="5014913" y="1014413"/>
            <a:ext cx="0" cy="1685925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Přímá spojovací šipka 4"/>
          <xdr:cNvCxnSpPr/>
        </xdr:nvCxnSpPr>
        <xdr:spPr>
          <a:xfrm flipH="1">
            <a:off x="1738313" y="2862263"/>
            <a:ext cx="2667000" cy="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Přímá spojovací šipka 8"/>
          <xdr:cNvCxnSpPr/>
        </xdr:nvCxnSpPr>
        <xdr:spPr>
          <a:xfrm flipH="1">
            <a:off x="2031207" y="2100263"/>
            <a:ext cx="502443" cy="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Přímá spojovací šipka 10"/>
          <xdr:cNvCxnSpPr/>
        </xdr:nvCxnSpPr>
        <xdr:spPr>
          <a:xfrm flipH="1">
            <a:off x="5081588" y="3043238"/>
            <a:ext cx="1750218" cy="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Přímá spojovací šipka 12"/>
          <xdr:cNvCxnSpPr/>
        </xdr:nvCxnSpPr>
        <xdr:spPr>
          <a:xfrm>
            <a:off x="1150143" y="3214688"/>
            <a:ext cx="9526" cy="2619375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Přímá spojovací šipka 16"/>
          <xdr:cNvCxnSpPr/>
        </xdr:nvCxnSpPr>
        <xdr:spPr>
          <a:xfrm flipH="1">
            <a:off x="2705100" y="3681413"/>
            <a:ext cx="1681163" cy="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Přímá spojovací šipka 18"/>
          <xdr:cNvCxnSpPr/>
        </xdr:nvCxnSpPr>
        <xdr:spPr>
          <a:xfrm flipH="1">
            <a:off x="3359944" y="4672013"/>
            <a:ext cx="1007269" cy="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ovéPole 10"/>
          <xdr:cNvSpPr txBox="1"/>
        </xdr:nvSpPr>
        <xdr:spPr>
          <a:xfrm>
            <a:off x="4967289" y="1700213"/>
            <a:ext cx="51435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cs-CZ" sz="1100"/>
              <a:t>500</a:t>
            </a:r>
          </a:p>
        </xdr:txBody>
      </xdr:sp>
      <xdr:sp macro="" textlink="">
        <xdr:nvSpPr>
          <xdr:cNvPr id="12" name="TextovéPole 11"/>
          <xdr:cNvSpPr txBox="1"/>
        </xdr:nvSpPr>
        <xdr:spPr>
          <a:xfrm>
            <a:off x="2743199" y="2786063"/>
            <a:ext cx="511969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cs-CZ" sz="1100"/>
              <a:t>800</a:t>
            </a:r>
          </a:p>
        </xdr:txBody>
      </xdr:sp>
      <xdr:sp macro="" textlink="">
        <xdr:nvSpPr>
          <xdr:cNvPr id="13" name="TextovéPole 12"/>
          <xdr:cNvSpPr txBox="1"/>
        </xdr:nvSpPr>
        <xdr:spPr>
          <a:xfrm>
            <a:off x="683418" y="4424363"/>
            <a:ext cx="51435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cs-CZ" sz="1100"/>
              <a:t>800</a:t>
            </a:r>
          </a:p>
        </xdr:txBody>
      </xdr:sp>
      <xdr:sp macro="" textlink="">
        <xdr:nvSpPr>
          <xdr:cNvPr id="14" name="TextovéPole 13"/>
          <xdr:cNvSpPr txBox="1"/>
        </xdr:nvSpPr>
        <xdr:spPr>
          <a:xfrm>
            <a:off x="3607593" y="4386263"/>
            <a:ext cx="511969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cs-CZ" sz="1100"/>
              <a:t>300</a:t>
            </a:r>
          </a:p>
        </xdr:txBody>
      </xdr:sp>
      <xdr:sp macro="" textlink="">
        <xdr:nvSpPr>
          <xdr:cNvPr id="15" name="TextovéPole 14"/>
          <xdr:cNvSpPr txBox="1"/>
        </xdr:nvSpPr>
        <xdr:spPr>
          <a:xfrm>
            <a:off x="3245643" y="3433763"/>
            <a:ext cx="511969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cs-CZ" sz="1100"/>
              <a:t>500</a:t>
            </a:r>
          </a:p>
        </xdr:txBody>
      </xdr:sp>
      <xdr:sp macro="" textlink="">
        <xdr:nvSpPr>
          <xdr:cNvPr id="16" name="TextovéPole 15"/>
          <xdr:cNvSpPr txBox="1"/>
        </xdr:nvSpPr>
        <xdr:spPr>
          <a:xfrm>
            <a:off x="5684043" y="2757488"/>
            <a:ext cx="51435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cs-CZ" sz="1100"/>
              <a:t>500</a:t>
            </a:r>
          </a:p>
        </xdr:txBody>
      </xdr:sp>
      <xdr:sp macro="" textlink="">
        <xdr:nvSpPr>
          <xdr:cNvPr id="17" name="TextovéPole 16"/>
          <xdr:cNvSpPr txBox="1"/>
        </xdr:nvSpPr>
        <xdr:spPr>
          <a:xfrm>
            <a:off x="6908005" y="3986213"/>
            <a:ext cx="51435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cs-CZ" sz="1100"/>
              <a:t>150</a:t>
            </a:r>
          </a:p>
        </xdr:txBody>
      </xdr:sp>
      <xdr:sp macro="" textlink="">
        <xdr:nvSpPr>
          <xdr:cNvPr id="18" name="TextovéPole 17"/>
          <xdr:cNvSpPr txBox="1"/>
        </xdr:nvSpPr>
        <xdr:spPr>
          <a:xfrm>
            <a:off x="4510088" y="3424238"/>
            <a:ext cx="51435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cs-CZ" sz="1100"/>
              <a:t>150</a:t>
            </a:r>
          </a:p>
        </xdr:txBody>
      </xdr:sp>
      <xdr:cxnSp macro="">
        <xdr:nvCxnSpPr>
          <xdr:cNvPr id="19" name="Přímá spojovací šipka 28"/>
          <xdr:cNvCxnSpPr/>
        </xdr:nvCxnSpPr>
        <xdr:spPr>
          <a:xfrm>
            <a:off x="6925290" y="3910013"/>
            <a:ext cx="1767" cy="485775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Přímá spojovací šipka 30"/>
          <xdr:cNvCxnSpPr/>
        </xdr:nvCxnSpPr>
        <xdr:spPr>
          <a:xfrm>
            <a:off x="4548188" y="3348038"/>
            <a:ext cx="1767" cy="485775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TextovéPole 20"/>
          <xdr:cNvSpPr txBox="1"/>
        </xdr:nvSpPr>
        <xdr:spPr>
          <a:xfrm>
            <a:off x="2040730" y="1843088"/>
            <a:ext cx="511969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cs-CZ" sz="1100"/>
              <a:t>150</a:t>
            </a:r>
          </a:p>
        </xdr:txBody>
      </xdr:sp>
      <xdr:sp macro="" textlink="">
        <xdr:nvSpPr>
          <xdr:cNvPr id="22" name="TextovéPole 21"/>
          <xdr:cNvSpPr txBox="1"/>
        </xdr:nvSpPr>
        <xdr:spPr>
          <a:xfrm>
            <a:off x="1907380" y="3395663"/>
            <a:ext cx="51435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cs-CZ" sz="1100"/>
              <a:t>200</a:t>
            </a:r>
          </a:p>
        </xdr:txBody>
      </xdr:sp>
      <xdr:cxnSp macro="">
        <xdr:nvCxnSpPr>
          <xdr:cNvPr id="23" name="Přímá spojovací šipka 33"/>
          <xdr:cNvCxnSpPr/>
        </xdr:nvCxnSpPr>
        <xdr:spPr>
          <a:xfrm>
            <a:off x="1945480" y="3319463"/>
            <a:ext cx="1" cy="666750"/>
          </a:xfrm>
          <a:prstGeom prst="straightConnector1">
            <a:avLst/>
          </a:prstGeom>
          <a:ln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10</xdr:col>
      <xdr:colOff>392906</xdr:colOff>
      <xdr:row>2</xdr:row>
      <xdr:rowOff>15469</xdr:rowOff>
    </xdr:from>
    <xdr:to>
      <xdr:col>20</xdr:col>
      <xdr:colOff>421706</xdr:colOff>
      <xdr:row>33</xdr:row>
      <xdr:rowOff>166686</xdr:rowOff>
    </xdr:to>
    <xdr:pic>
      <xdr:nvPicPr>
        <xdr:cNvPr id="24" name="Obrázek 23" descr="stolek_na_experiment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41456" y="567919"/>
          <a:ext cx="6124800" cy="605671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B1" sqref="B1:B6"/>
    </sheetView>
  </sheetViews>
  <sheetFormatPr defaultRowHeight="15" x14ac:dyDescent="0.25"/>
  <cols>
    <col min="1" max="1" width="41.42578125" customWidth="1"/>
    <col min="2" max="2" width="15.7109375" customWidth="1"/>
    <col min="3" max="3" width="14" bestFit="1" customWidth="1"/>
  </cols>
  <sheetData>
    <row r="2" spans="1:3" x14ac:dyDescent="0.25">
      <c r="B2" s="6"/>
      <c r="C2" s="66"/>
    </row>
    <row r="3" spans="1:3" x14ac:dyDescent="0.25">
      <c r="A3" s="33" t="s">
        <v>127</v>
      </c>
      <c r="B3" s="6"/>
      <c r="C3" s="66"/>
    </row>
    <row r="4" spans="1:3" x14ac:dyDescent="0.25">
      <c r="A4" s="32" t="s">
        <v>299</v>
      </c>
      <c r="B4" s="6"/>
      <c r="C4" s="66"/>
    </row>
    <row r="5" spans="1:3" x14ac:dyDescent="0.25">
      <c r="A5" s="32" t="s">
        <v>300</v>
      </c>
      <c r="B5" s="6"/>
      <c r="C5" s="66"/>
    </row>
    <row r="6" spans="1:3" x14ac:dyDescent="0.25">
      <c r="A6" s="32" t="s">
        <v>301</v>
      </c>
      <c r="B6" s="6"/>
      <c r="C6" s="66"/>
    </row>
    <row r="7" spans="1:3" s="6" customFormat="1" x14ac:dyDescent="0.25">
      <c r="A7" s="66"/>
    </row>
    <row r="8" spans="1:3" s="6" customFormat="1" x14ac:dyDescent="0.25">
      <c r="A8" s="66"/>
    </row>
    <row r="9" spans="1:3" s="6" customFormat="1" x14ac:dyDescent="0.25">
      <c r="A9" s="66"/>
    </row>
    <row r="10" spans="1:3" s="6" customFormat="1" x14ac:dyDescent="0.25">
      <c r="A10" s="67"/>
    </row>
    <row r="11" spans="1:3" x14ac:dyDescent="0.25">
      <c r="A11" s="67"/>
    </row>
    <row r="12" spans="1:3" x14ac:dyDescent="0.25">
      <c r="A12" s="67"/>
    </row>
    <row r="13" spans="1:3" x14ac:dyDescent="0.25">
      <c r="A13" s="67"/>
    </row>
    <row r="14" spans="1:3" x14ac:dyDescent="0.25">
      <c r="A14" s="67"/>
    </row>
    <row r="15" spans="1:3" x14ac:dyDescent="0.25">
      <c r="A15" s="67"/>
    </row>
    <row r="16" spans="1:3" x14ac:dyDescent="0.25">
      <c r="A16" s="67"/>
    </row>
    <row r="17" spans="1:3" x14ac:dyDescent="0.25">
      <c r="A17" s="67"/>
    </row>
    <row r="18" spans="1:3" x14ac:dyDescent="0.25">
      <c r="A18" s="67"/>
    </row>
    <row r="19" spans="1:3" x14ac:dyDescent="0.25">
      <c r="A19" s="67"/>
    </row>
    <row r="20" spans="1:3" x14ac:dyDescent="0.25">
      <c r="A20" s="66"/>
    </row>
    <row r="21" spans="1:3" x14ac:dyDescent="0.25">
      <c r="A21" s="66"/>
    </row>
    <row r="22" spans="1:3" x14ac:dyDescent="0.25">
      <c r="C22" s="68"/>
    </row>
    <row r="23" spans="1:3" x14ac:dyDescent="0.25">
      <c r="C23" s="66"/>
    </row>
    <row r="24" spans="1:3" x14ac:dyDescent="0.25">
      <c r="C24" s="67"/>
    </row>
    <row r="25" spans="1:3" x14ac:dyDescent="0.25">
      <c r="C25" s="6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5"/>
  <sheetViews>
    <sheetView topLeftCell="C1" workbookViewId="0">
      <selection activeCell="E5" sqref="E5"/>
    </sheetView>
  </sheetViews>
  <sheetFormatPr defaultRowHeight="15" x14ac:dyDescent="0.25"/>
  <cols>
    <col min="1" max="1" width="3.85546875" customWidth="1"/>
    <col min="2" max="2" width="8" style="16" customWidth="1"/>
    <col min="3" max="3" width="80.28515625" customWidth="1"/>
    <col min="4" max="4" width="8.28515625" style="49" customWidth="1"/>
    <col min="5" max="5" width="15.140625" customWidth="1"/>
  </cols>
  <sheetData>
    <row r="1" spans="2:5" ht="28.5" x14ac:dyDescent="0.45">
      <c r="B1" s="91" t="s">
        <v>299</v>
      </c>
      <c r="C1" s="92"/>
      <c r="D1" s="92"/>
      <c r="E1" s="93"/>
    </row>
    <row r="2" spans="2:5" s="6" customFormat="1" ht="28.5" x14ac:dyDescent="0.45">
      <c r="B2" s="13"/>
      <c r="C2" s="9"/>
      <c r="D2" s="4"/>
      <c r="E2" s="5"/>
    </row>
    <row r="3" spans="2:5" ht="21" x14ac:dyDescent="0.25">
      <c r="B3" s="94" t="s">
        <v>0</v>
      </c>
      <c r="C3" s="95"/>
      <c r="D3" s="95"/>
      <c r="E3" s="96"/>
    </row>
    <row r="4" spans="2:5" x14ac:dyDescent="0.25">
      <c r="B4" s="14" t="s">
        <v>131</v>
      </c>
      <c r="C4" s="17" t="s">
        <v>130</v>
      </c>
      <c r="D4" s="62" t="s">
        <v>128</v>
      </c>
      <c r="E4" s="18" t="s">
        <v>55</v>
      </c>
    </row>
    <row r="5" spans="2:5" x14ac:dyDescent="0.25">
      <c r="B5" s="36">
        <f>1</f>
        <v>1</v>
      </c>
      <c r="C5" s="20" t="s">
        <v>1</v>
      </c>
      <c r="D5" s="47">
        <v>30</v>
      </c>
      <c r="E5" s="21"/>
    </row>
    <row r="6" spans="2:5" x14ac:dyDescent="0.25">
      <c r="B6" s="36">
        <f t="shared" ref="B6:B69" si="0">B5+1</f>
        <v>2</v>
      </c>
      <c r="C6" s="20" t="s">
        <v>2</v>
      </c>
      <c r="D6" s="47">
        <v>30</v>
      </c>
      <c r="E6" s="21"/>
    </row>
    <row r="7" spans="2:5" x14ac:dyDescent="0.25">
      <c r="B7" s="36">
        <f t="shared" si="0"/>
        <v>3</v>
      </c>
      <c r="C7" s="20" t="s">
        <v>3</v>
      </c>
      <c r="D7" s="47">
        <v>30</v>
      </c>
      <c r="E7" s="21"/>
    </row>
    <row r="8" spans="2:5" x14ac:dyDescent="0.25">
      <c r="B8" s="36">
        <f t="shared" si="0"/>
        <v>4</v>
      </c>
      <c r="C8" s="20" t="s">
        <v>4</v>
      </c>
      <c r="D8" s="47">
        <v>30</v>
      </c>
      <c r="E8" s="21"/>
    </row>
    <row r="9" spans="2:5" x14ac:dyDescent="0.25">
      <c r="B9" s="36">
        <f t="shared" si="0"/>
        <v>5</v>
      </c>
      <c r="C9" s="20" t="s">
        <v>5</v>
      </c>
      <c r="D9" s="47">
        <v>30</v>
      </c>
      <c r="E9" s="21"/>
    </row>
    <row r="10" spans="2:5" x14ac:dyDescent="0.25">
      <c r="B10" s="36">
        <f t="shared" si="0"/>
        <v>6</v>
      </c>
      <c r="C10" s="20" t="s">
        <v>6</v>
      </c>
      <c r="D10" s="47">
        <v>30</v>
      </c>
      <c r="E10" s="21"/>
    </row>
    <row r="11" spans="2:5" x14ac:dyDescent="0.25">
      <c r="B11" s="36">
        <f t="shared" si="0"/>
        <v>7</v>
      </c>
      <c r="C11" s="20" t="s">
        <v>7</v>
      </c>
      <c r="D11" s="47">
        <v>10</v>
      </c>
      <c r="E11" s="21"/>
    </row>
    <row r="12" spans="2:5" x14ac:dyDescent="0.25">
      <c r="B12" s="36">
        <f t="shared" si="0"/>
        <v>8</v>
      </c>
      <c r="C12" s="20" t="s">
        <v>8</v>
      </c>
      <c r="D12" s="47">
        <v>20</v>
      </c>
      <c r="E12" s="21"/>
    </row>
    <row r="13" spans="2:5" x14ac:dyDescent="0.25">
      <c r="B13" s="36">
        <f t="shared" si="0"/>
        <v>9</v>
      </c>
      <c r="C13" s="20" t="s">
        <v>9</v>
      </c>
      <c r="D13" s="47">
        <v>20</v>
      </c>
      <c r="E13" s="21"/>
    </row>
    <row r="14" spans="2:5" x14ac:dyDescent="0.25">
      <c r="B14" s="36">
        <f t="shared" si="0"/>
        <v>10</v>
      </c>
      <c r="C14" s="20" t="s">
        <v>10</v>
      </c>
      <c r="D14" s="47">
        <v>10</v>
      </c>
      <c r="E14" s="21"/>
    </row>
    <row r="15" spans="2:5" x14ac:dyDescent="0.25">
      <c r="B15" s="36">
        <f t="shared" si="0"/>
        <v>11</v>
      </c>
      <c r="C15" s="20" t="s">
        <v>11</v>
      </c>
      <c r="D15" s="47">
        <v>20</v>
      </c>
      <c r="E15" s="21"/>
    </row>
    <row r="16" spans="2:5" x14ac:dyDescent="0.25">
      <c r="B16" s="36">
        <f t="shared" si="0"/>
        <v>12</v>
      </c>
      <c r="C16" s="20" t="s">
        <v>12</v>
      </c>
      <c r="D16" s="47">
        <v>15</v>
      </c>
      <c r="E16" s="21"/>
    </row>
    <row r="17" spans="2:5" x14ac:dyDescent="0.25">
      <c r="B17" s="36">
        <f t="shared" si="0"/>
        <v>13</v>
      </c>
      <c r="C17" s="20" t="s">
        <v>13</v>
      </c>
      <c r="D17" s="47">
        <v>10</v>
      </c>
      <c r="E17" s="21"/>
    </row>
    <row r="18" spans="2:5" x14ac:dyDescent="0.25">
      <c r="B18" s="36">
        <f t="shared" si="0"/>
        <v>14</v>
      </c>
      <c r="C18" s="20" t="s">
        <v>14</v>
      </c>
      <c r="D18" s="47">
        <v>20</v>
      </c>
      <c r="E18" s="21"/>
    </row>
    <row r="19" spans="2:5" x14ac:dyDescent="0.25">
      <c r="B19" s="36">
        <f t="shared" si="0"/>
        <v>15</v>
      </c>
      <c r="C19" s="20" t="s">
        <v>15</v>
      </c>
      <c r="D19" s="47">
        <v>5</v>
      </c>
      <c r="E19" s="21"/>
    </row>
    <row r="20" spans="2:5" x14ac:dyDescent="0.25">
      <c r="B20" s="36">
        <f t="shared" si="0"/>
        <v>16</v>
      </c>
      <c r="C20" s="20" t="s">
        <v>16</v>
      </c>
      <c r="D20" s="47">
        <v>2</v>
      </c>
      <c r="E20" s="21"/>
    </row>
    <row r="21" spans="2:5" s="7" customFormat="1" x14ac:dyDescent="0.25">
      <c r="B21" s="36">
        <f t="shared" si="0"/>
        <v>17</v>
      </c>
      <c r="C21" s="21" t="s">
        <v>17</v>
      </c>
      <c r="D21" s="47">
        <v>15</v>
      </c>
      <c r="E21" s="21"/>
    </row>
    <row r="22" spans="2:5" x14ac:dyDescent="0.25">
      <c r="B22" s="36">
        <f t="shared" si="0"/>
        <v>18</v>
      </c>
      <c r="C22" s="20" t="s">
        <v>18</v>
      </c>
      <c r="D22" s="47">
        <v>15</v>
      </c>
      <c r="E22" s="21"/>
    </row>
    <row r="23" spans="2:5" x14ac:dyDescent="0.25">
      <c r="B23" s="36">
        <f t="shared" si="0"/>
        <v>19</v>
      </c>
      <c r="C23" s="20" t="s">
        <v>19</v>
      </c>
      <c r="D23" s="47">
        <v>5</v>
      </c>
      <c r="E23" s="21"/>
    </row>
    <row r="24" spans="2:5" x14ac:dyDescent="0.25">
      <c r="B24" s="36">
        <f t="shared" si="0"/>
        <v>20</v>
      </c>
      <c r="C24" s="20" t="s">
        <v>20</v>
      </c>
      <c r="D24" s="47">
        <v>15</v>
      </c>
      <c r="E24" s="21"/>
    </row>
    <row r="25" spans="2:5" x14ac:dyDescent="0.25">
      <c r="B25" s="36">
        <f t="shared" si="0"/>
        <v>21</v>
      </c>
      <c r="C25" s="20" t="s">
        <v>21</v>
      </c>
      <c r="D25" s="47">
        <v>15</v>
      </c>
      <c r="E25" s="21"/>
    </row>
    <row r="26" spans="2:5" x14ac:dyDescent="0.25">
      <c r="B26" s="36">
        <f t="shared" si="0"/>
        <v>22</v>
      </c>
      <c r="C26" s="20" t="s">
        <v>22</v>
      </c>
      <c r="D26" s="47">
        <v>10</v>
      </c>
      <c r="E26" s="21"/>
    </row>
    <row r="27" spans="2:5" x14ac:dyDescent="0.25">
      <c r="B27" s="36">
        <f t="shared" si="0"/>
        <v>23</v>
      </c>
      <c r="C27" s="20" t="s">
        <v>23</v>
      </c>
      <c r="D27" s="47">
        <v>15</v>
      </c>
      <c r="E27" s="21"/>
    </row>
    <row r="28" spans="2:5" x14ac:dyDescent="0.25">
      <c r="B28" s="36">
        <f t="shared" si="0"/>
        <v>24</v>
      </c>
      <c r="C28" s="20" t="s">
        <v>24</v>
      </c>
      <c r="D28" s="47">
        <v>15</v>
      </c>
      <c r="E28" s="21"/>
    </row>
    <row r="29" spans="2:5" x14ac:dyDescent="0.25">
      <c r="B29" s="36">
        <f t="shared" si="0"/>
        <v>25</v>
      </c>
      <c r="C29" s="20" t="s">
        <v>25</v>
      </c>
      <c r="D29" s="47">
        <v>2</v>
      </c>
      <c r="E29" s="21"/>
    </row>
    <row r="30" spans="2:5" x14ac:dyDescent="0.25">
      <c r="B30" s="36">
        <f t="shared" si="0"/>
        <v>26</v>
      </c>
      <c r="C30" s="20" t="s">
        <v>26</v>
      </c>
      <c r="D30" s="47">
        <v>2</v>
      </c>
      <c r="E30" s="21"/>
    </row>
    <row r="31" spans="2:5" x14ac:dyDescent="0.25">
      <c r="B31" s="36">
        <f t="shared" si="0"/>
        <v>27</v>
      </c>
      <c r="C31" s="20" t="s">
        <v>132</v>
      </c>
      <c r="D31" s="47">
        <v>30</v>
      </c>
      <c r="E31" s="21"/>
    </row>
    <row r="32" spans="2:5" x14ac:dyDescent="0.25">
      <c r="B32" s="36">
        <f t="shared" si="0"/>
        <v>28</v>
      </c>
      <c r="C32" s="20" t="s">
        <v>133</v>
      </c>
      <c r="D32" s="47">
        <v>30</v>
      </c>
      <c r="E32" s="21"/>
    </row>
    <row r="33" spans="2:5" x14ac:dyDescent="0.25">
      <c r="B33" s="36">
        <f t="shared" si="0"/>
        <v>29</v>
      </c>
      <c r="C33" s="20" t="s">
        <v>134</v>
      </c>
      <c r="D33" s="47">
        <v>30</v>
      </c>
      <c r="E33" s="21"/>
    </row>
    <row r="34" spans="2:5" x14ac:dyDescent="0.25">
      <c r="B34" s="36">
        <f t="shared" si="0"/>
        <v>30</v>
      </c>
      <c r="C34" s="20" t="s">
        <v>27</v>
      </c>
      <c r="D34" s="47">
        <v>2</v>
      </c>
      <c r="E34" s="21"/>
    </row>
    <row r="35" spans="2:5" x14ac:dyDescent="0.25">
      <c r="B35" s="36">
        <f t="shared" si="0"/>
        <v>31</v>
      </c>
      <c r="C35" s="20" t="s">
        <v>28</v>
      </c>
      <c r="D35" s="47">
        <v>10</v>
      </c>
      <c r="E35" s="21"/>
    </row>
    <row r="36" spans="2:5" x14ac:dyDescent="0.25">
      <c r="B36" s="36">
        <f t="shared" si="0"/>
        <v>32</v>
      </c>
      <c r="C36" s="20" t="s">
        <v>29</v>
      </c>
      <c r="D36" s="47">
        <v>5</v>
      </c>
      <c r="E36" s="21"/>
    </row>
    <row r="37" spans="2:5" x14ac:dyDescent="0.25">
      <c r="B37" s="36">
        <f t="shared" si="0"/>
        <v>33</v>
      </c>
      <c r="C37" s="20" t="s">
        <v>30</v>
      </c>
      <c r="D37" s="47">
        <v>10</v>
      </c>
      <c r="E37" s="21"/>
    </row>
    <row r="38" spans="2:5" x14ac:dyDescent="0.25">
      <c r="B38" s="36">
        <f t="shared" si="0"/>
        <v>34</v>
      </c>
      <c r="C38" s="20" t="s">
        <v>31</v>
      </c>
      <c r="D38" s="47">
        <v>10</v>
      </c>
      <c r="E38" s="21"/>
    </row>
    <row r="39" spans="2:5" x14ac:dyDescent="0.25">
      <c r="B39" s="36">
        <f t="shared" si="0"/>
        <v>35</v>
      </c>
      <c r="C39" s="20" t="s">
        <v>32</v>
      </c>
      <c r="D39" s="47">
        <v>15</v>
      </c>
      <c r="E39" s="21"/>
    </row>
    <row r="40" spans="2:5" x14ac:dyDescent="0.25">
      <c r="B40" s="36">
        <f t="shared" si="0"/>
        <v>36</v>
      </c>
      <c r="C40" s="20" t="s">
        <v>33</v>
      </c>
      <c r="D40" s="47">
        <v>15</v>
      </c>
      <c r="E40" s="21"/>
    </row>
    <row r="41" spans="2:5" x14ac:dyDescent="0.25">
      <c r="B41" s="36">
        <f t="shared" si="0"/>
        <v>37</v>
      </c>
      <c r="C41" s="20" t="s">
        <v>34</v>
      </c>
      <c r="D41" s="47">
        <v>5</v>
      </c>
      <c r="E41" s="21"/>
    </row>
    <row r="42" spans="2:5" x14ac:dyDescent="0.25">
      <c r="B42" s="36">
        <f t="shared" si="0"/>
        <v>38</v>
      </c>
      <c r="C42" s="20" t="s">
        <v>35</v>
      </c>
      <c r="D42" s="47">
        <v>2</v>
      </c>
      <c r="E42" s="21"/>
    </row>
    <row r="43" spans="2:5" ht="30" x14ac:dyDescent="0.25">
      <c r="B43" s="36">
        <f t="shared" si="0"/>
        <v>39</v>
      </c>
      <c r="C43" s="20" t="s">
        <v>36</v>
      </c>
      <c r="D43" s="47">
        <v>200</v>
      </c>
      <c r="E43" s="21"/>
    </row>
    <row r="44" spans="2:5" ht="30" x14ac:dyDescent="0.25">
      <c r="B44" s="36">
        <f t="shared" si="0"/>
        <v>40</v>
      </c>
      <c r="C44" s="20" t="s">
        <v>37</v>
      </c>
      <c r="D44" s="47">
        <v>200</v>
      </c>
      <c r="E44" s="21"/>
    </row>
    <row r="45" spans="2:5" x14ac:dyDescent="0.25">
      <c r="B45" s="36">
        <f t="shared" si="0"/>
        <v>41</v>
      </c>
      <c r="C45" s="20" t="s">
        <v>38</v>
      </c>
      <c r="D45" s="47">
        <v>100</v>
      </c>
      <c r="E45" s="21"/>
    </row>
    <row r="46" spans="2:5" x14ac:dyDescent="0.25">
      <c r="B46" s="36">
        <f t="shared" si="0"/>
        <v>42</v>
      </c>
      <c r="C46" s="20" t="s">
        <v>39</v>
      </c>
      <c r="D46" s="47">
        <v>50</v>
      </c>
      <c r="E46" s="21"/>
    </row>
    <row r="47" spans="2:5" x14ac:dyDescent="0.25">
      <c r="B47" s="36">
        <f t="shared" si="0"/>
        <v>43</v>
      </c>
      <c r="C47" s="20" t="s">
        <v>40</v>
      </c>
      <c r="D47" s="47">
        <v>10</v>
      </c>
      <c r="E47" s="21"/>
    </row>
    <row r="48" spans="2:5" x14ac:dyDescent="0.25">
      <c r="B48" s="36">
        <f t="shared" si="0"/>
        <v>44</v>
      </c>
      <c r="C48" s="20" t="s">
        <v>41</v>
      </c>
      <c r="D48" s="47">
        <v>30</v>
      </c>
      <c r="E48" s="21"/>
    </row>
    <row r="49" spans="2:5" x14ac:dyDescent="0.25">
      <c r="B49" s="36">
        <f t="shared" si="0"/>
        <v>45</v>
      </c>
      <c r="C49" s="20" t="s">
        <v>42</v>
      </c>
      <c r="D49" s="47">
        <v>30</v>
      </c>
      <c r="E49" s="21"/>
    </row>
    <row r="50" spans="2:5" x14ac:dyDescent="0.25">
      <c r="B50" s="36">
        <f t="shared" si="0"/>
        <v>46</v>
      </c>
      <c r="C50" s="20" t="s">
        <v>135</v>
      </c>
      <c r="D50" s="47">
        <v>2</v>
      </c>
      <c r="E50" s="21"/>
    </row>
    <row r="51" spans="2:5" x14ac:dyDescent="0.25">
      <c r="B51" s="36">
        <f t="shared" si="0"/>
        <v>47</v>
      </c>
      <c r="C51" s="20" t="s">
        <v>43</v>
      </c>
      <c r="D51" s="47">
        <v>2</v>
      </c>
      <c r="E51" s="21"/>
    </row>
    <row r="52" spans="2:5" x14ac:dyDescent="0.25">
      <c r="B52" s="36">
        <f t="shared" si="0"/>
        <v>48</v>
      </c>
      <c r="C52" s="20" t="s">
        <v>44</v>
      </c>
      <c r="D52" s="47">
        <v>1</v>
      </c>
      <c r="E52" s="21"/>
    </row>
    <row r="53" spans="2:5" x14ac:dyDescent="0.25">
      <c r="B53" s="36">
        <f t="shared" si="0"/>
        <v>49</v>
      </c>
      <c r="C53" s="20" t="s">
        <v>45</v>
      </c>
      <c r="D53" s="47">
        <v>2</v>
      </c>
      <c r="E53" s="21"/>
    </row>
    <row r="54" spans="2:5" x14ac:dyDescent="0.25">
      <c r="B54" s="36">
        <f t="shared" si="0"/>
        <v>50</v>
      </c>
      <c r="C54" s="20" t="s">
        <v>46</v>
      </c>
      <c r="D54" s="47">
        <v>2</v>
      </c>
      <c r="E54" s="21"/>
    </row>
    <row r="55" spans="2:5" x14ac:dyDescent="0.25">
      <c r="B55" s="36">
        <f t="shared" si="0"/>
        <v>51</v>
      </c>
      <c r="C55" s="20" t="s">
        <v>47</v>
      </c>
      <c r="D55" s="47">
        <v>2</v>
      </c>
      <c r="E55" s="21"/>
    </row>
    <row r="56" spans="2:5" ht="30" x14ac:dyDescent="0.25">
      <c r="B56" s="36">
        <f t="shared" si="0"/>
        <v>52</v>
      </c>
      <c r="C56" s="20" t="s">
        <v>136</v>
      </c>
      <c r="D56" s="47">
        <v>2</v>
      </c>
      <c r="E56" s="21"/>
    </row>
    <row r="57" spans="2:5" ht="30" x14ac:dyDescent="0.25">
      <c r="B57" s="36">
        <f t="shared" si="0"/>
        <v>53</v>
      </c>
      <c r="C57" s="20" t="s">
        <v>137</v>
      </c>
      <c r="D57" s="47">
        <v>10</v>
      </c>
      <c r="E57" s="21"/>
    </row>
    <row r="58" spans="2:5" ht="30" x14ac:dyDescent="0.25">
      <c r="B58" s="36">
        <f t="shared" si="0"/>
        <v>54</v>
      </c>
      <c r="C58" s="20" t="s">
        <v>138</v>
      </c>
      <c r="D58" s="47">
        <v>5</v>
      </c>
      <c r="E58" s="21"/>
    </row>
    <row r="59" spans="2:5" x14ac:dyDescent="0.25">
      <c r="B59" s="36">
        <f t="shared" si="0"/>
        <v>55</v>
      </c>
      <c r="C59" s="20" t="s">
        <v>48</v>
      </c>
      <c r="D59" s="47">
        <v>5</v>
      </c>
      <c r="E59" s="21"/>
    </row>
    <row r="60" spans="2:5" x14ac:dyDescent="0.25">
      <c r="B60" s="36">
        <f t="shared" si="0"/>
        <v>56</v>
      </c>
      <c r="C60" s="20" t="s">
        <v>49</v>
      </c>
      <c r="D60" s="47">
        <v>10</v>
      </c>
      <c r="E60" s="21"/>
    </row>
    <row r="61" spans="2:5" x14ac:dyDescent="0.25">
      <c r="B61" s="36">
        <f t="shared" si="0"/>
        <v>57</v>
      </c>
      <c r="C61" s="20" t="s">
        <v>50</v>
      </c>
      <c r="D61" s="47">
        <v>10</v>
      </c>
      <c r="E61" s="21"/>
    </row>
    <row r="62" spans="2:5" ht="30" x14ac:dyDescent="0.25">
      <c r="B62" s="36">
        <f t="shared" si="0"/>
        <v>58</v>
      </c>
      <c r="C62" s="20" t="s">
        <v>51</v>
      </c>
      <c r="D62" s="47">
        <v>10</v>
      </c>
      <c r="E62" s="21"/>
    </row>
    <row r="63" spans="2:5" s="7" customFormat="1" x14ac:dyDescent="0.25">
      <c r="B63" s="36">
        <f t="shared" si="0"/>
        <v>59</v>
      </c>
      <c r="C63" s="21" t="s">
        <v>167</v>
      </c>
      <c r="D63" s="47">
        <v>15</v>
      </c>
      <c r="E63" s="21"/>
    </row>
    <row r="64" spans="2:5" x14ac:dyDescent="0.25">
      <c r="B64" s="36">
        <f t="shared" si="0"/>
        <v>60</v>
      </c>
      <c r="C64" s="20" t="s">
        <v>52</v>
      </c>
      <c r="D64" s="47">
        <v>5</v>
      </c>
      <c r="E64" s="21"/>
    </row>
    <row r="65" spans="2:5" x14ac:dyDescent="0.25">
      <c r="B65" s="36">
        <f t="shared" si="0"/>
        <v>61</v>
      </c>
      <c r="C65" s="20" t="s">
        <v>139</v>
      </c>
      <c r="D65" s="47">
        <v>1</v>
      </c>
      <c r="E65" s="21"/>
    </row>
    <row r="66" spans="2:5" x14ac:dyDescent="0.25">
      <c r="B66" s="36">
        <f t="shared" si="0"/>
        <v>62</v>
      </c>
      <c r="C66" s="20" t="s">
        <v>140</v>
      </c>
      <c r="D66" s="47">
        <v>15</v>
      </c>
      <c r="E66" s="21"/>
    </row>
    <row r="67" spans="2:5" ht="30" x14ac:dyDescent="0.25">
      <c r="B67" s="36">
        <f t="shared" si="0"/>
        <v>63</v>
      </c>
      <c r="C67" s="20" t="s">
        <v>141</v>
      </c>
      <c r="D67" s="47">
        <v>10</v>
      </c>
      <c r="E67" s="21"/>
    </row>
    <row r="68" spans="2:5" ht="30" x14ac:dyDescent="0.25">
      <c r="B68" s="36">
        <f t="shared" si="0"/>
        <v>64</v>
      </c>
      <c r="C68" s="20" t="s">
        <v>142</v>
      </c>
      <c r="D68" s="47">
        <v>10</v>
      </c>
      <c r="E68" s="21"/>
    </row>
    <row r="69" spans="2:5" ht="30" x14ac:dyDescent="0.25">
      <c r="B69" s="36">
        <f t="shared" si="0"/>
        <v>65</v>
      </c>
      <c r="C69" s="20" t="s">
        <v>143</v>
      </c>
      <c r="D69" s="47">
        <v>10</v>
      </c>
      <c r="E69" s="21"/>
    </row>
    <row r="70" spans="2:5" ht="30" x14ac:dyDescent="0.25">
      <c r="B70" s="36">
        <f>B69+1</f>
        <v>66</v>
      </c>
      <c r="C70" s="20" t="s">
        <v>144</v>
      </c>
      <c r="D70" s="47">
        <v>10</v>
      </c>
      <c r="E70" s="21"/>
    </row>
    <row r="71" spans="2:5" x14ac:dyDescent="0.25">
      <c r="B71" s="36">
        <f>B70+1</f>
        <v>67</v>
      </c>
      <c r="C71" s="20" t="s">
        <v>145</v>
      </c>
      <c r="D71" s="47">
        <v>10</v>
      </c>
      <c r="E71" s="21"/>
    </row>
    <row r="72" spans="2:5" x14ac:dyDescent="0.25">
      <c r="B72" s="15"/>
      <c r="C72" s="11" t="s">
        <v>281</v>
      </c>
      <c r="D72" s="48"/>
      <c r="E72" s="12"/>
    </row>
    <row r="74" spans="2:5" ht="21" x14ac:dyDescent="0.25">
      <c r="B74" s="94" t="s">
        <v>54</v>
      </c>
      <c r="C74" s="95"/>
      <c r="D74" s="95"/>
      <c r="E74" s="96"/>
    </row>
    <row r="75" spans="2:5" x14ac:dyDescent="0.25">
      <c r="B75" s="14" t="s">
        <v>131</v>
      </c>
      <c r="C75" s="17" t="s">
        <v>130</v>
      </c>
      <c r="D75" s="62" t="s">
        <v>128</v>
      </c>
      <c r="E75" s="18" t="s">
        <v>55</v>
      </c>
    </row>
    <row r="76" spans="2:5" ht="45" x14ac:dyDescent="0.25">
      <c r="B76" s="35">
        <f>B71+1</f>
        <v>68</v>
      </c>
      <c r="C76" s="20" t="s">
        <v>282</v>
      </c>
      <c r="D76" s="47">
        <v>15</v>
      </c>
      <c r="E76" s="21" t="s">
        <v>56</v>
      </c>
    </row>
    <row r="77" spans="2:5" ht="30" x14ac:dyDescent="0.25">
      <c r="B77" s="35">
        <f t="shared" ref="B77:B140" si="1">B76+1</f>
        <v>69</v>
      </c>
      <c r="C77" s="20" t="s">
        <v>57</v>
      </c>
      <c r="D77" s="47">
        <v>1</v>
      </c>
      <c r="E77" s="21"/>
    </row>
    <row r="78" spans="2:5" x14ac:dyDescent="0.25">
      <c r="B78" s="35">
        <f t="shared" si="1"/>
        <v>70</v>
      </c>
      <c r="C78" s="20" t="s">
        <v>146</v>
      </c>
      <c r="D78" s="47">
        <v>5</v>
      </c>
      <c r="E78" s="21"/>
    </row>
    <row r="79" spans="2:5" ht="45" x14ac:dyDescent="0.25">
      <c r="B79" s="35">
        <f t="shared" si="1"/>
        <v>71</v>
      </c>
      <c r="C79" s="20" t="s">
        <v>58</v>
      </c>
      <c r="D79" s="47">
        <v>2</v>
      </c>
      <c r="E79" s="21"/>
    </row>
    <row r="80" spans="2:5" ht="30" x14ac:dyDescent="0.25">
      <c r="B80" s="35">
        <f t="shared" si="1"/>
        <v>72</v>
      </c>
      <c r="C80" s="20" t="s">
        <v>59</v>
      </c>
      <c r="D80" s="47">
        <v>10</v>
      </c>
      <c r="E80" s="21"/>
    </row>
    <row r="81" spans="2:5" ht="105" x14ac:dyDescent="0.25">
      <c r="B81" s="35">
        <f t="shared" si="1"/>
        <v>73</v>
      </c>
      <c r="C81" s="20" t="s">
        <v>60</v>
      </c>
      <c r="D81" s="47">
        <v>4</v>
      </c>
      <c r="E81" s="21"/>
    </row>
    <row r="82" spans="2:5" ht="60" x14ac:dyDescent="0.25">
      <c r="B82" s="35">
        <f t="shared" si="1"/>
        <v>74</v>
      </c>
      <c r="C82" s="20" t="s">
        <v>147</v>
      </c>
      <c r="D82" s="47">
        <v>1</v>
      </c>
      <c r="E82" s="21"/>
    </row>
    <row r="83" spans="2:5" ht="180" x14ac:dyDescent="0.25">
      <c r="B83" s="35">
        <f t="shared" si="1"/>
        <v>75</v>
      </c>
      <c r="C83" s="20" t="s">
        <v>148</v>
      </c>
      <c r="D83" s="47">
        <v>1</v>
      </c>
      <c r="E83" s="21"/>
    </row>
    <row r="84" spans="2:5" ht="30" x14ac:dyDescent="0.25">
      <c r="B84" s="35">
        <f t="shared" si="1"/>
        <v>76</v>
      </c>
      <c r="C84" s="20" t="s">
        <v>61</v>
      </c>
      <c r="D84" s="47">
        <v>10</v>
      </c>
      <c r="E84" s="21"/>
    </row>
    <row r="85" spans="2:5" ht="30" x14ac:dyDescent="0.25">
      <c r="B85" s="35">
        <f t="shared" si="1"/>
        <v>77</v>
      </c>
      <c r="C85" s="20" t="s">
        <v>62</v>
      </c>
      <c r="D85" s="47">
        <v>10</v>
      </c>
      <c r="E85" s="21"/>
    </row>
    <row r="86" spans="2:5" x14ac:dyDescent="0.25">
      <c r="B86" s="35">
        <f t="shared" si="1"/>
        <v>78</v>
      </c>
      <c r="C86" s="20" t="s">
        <v>63</v>
      </c>
      <c r="D86" s="47">
        <v>10</v>
      </c>
      <c r="E86" s="21"/>
    </row>
    <row r="87" spans="2:5" x14ac:dyDescent="0.25">
      <c r="B87" s="35">
        <f t="shared" si="1"/>
        <v>79</v>
      </c>
      <c r="C87" s="20" t="s">
        <v>149</v>
      </c>
      <c r="D87" s="47">
        <v>1</v>
      </c>
      <c r="E87" s="21"/>
    </row>
    <row r="88" spans="2:5" x14ac:dyDescent="0.25">
      <c r="B88" s="35">
        <f t="shared" si="1"/>
        <v>80</v>
      </c>
      <c r="C88" s="20" t="s">
        <v>150</v>
      </c>
      <c r="D88" s="47">
        <v>1</v>
      </c>
      <c r="E88" s="21"/>
    </row>
    <row r="89" spans="2:5" x14ac:dyDescent="0.25">
      <c r="B89" s="35">
        <f t="shared" si="1"/>
        <v>81</v>
      </c>
      <c r="C89" s="20" t="s">
        <v>151</v>
      </c>
      <c r="D89" s="47">
        <v>1</v>
      </c>
      <c r="E89" s="21"/>
    </row>
    <row r="90" spans="2:5" x14ac:dyDescent="0.25">
      <c r="B90" s="35">
        <f t="shared" si="1"/>
        <v>82</v>
      </c>
      <c r="C90" s="20" t="s">
        <v>152</v>
      </c>
      <c r="D90" s="47">
        <v>1</v>
      </c>
      <c r="E90" s="21"/>
    </row>
    <row r="91" spans="2:5" x14ac:dyDescent="0.25">
      <c r="B91" s="35">
        <f t="shared" si="1"/>
        <v>83</v>
      </c>
      <c r="C91" s="20" t="s">
        <v>153</v>
      </c>
      <c r="D91" s="47">
        <v>1</v>
      </c>
      <c r="E91" s="21"/>
    </row>
    <row r="92" spans="2:5" x14ac:dyDescent="0.25">
      <c r="B92" s="35">
        <f t="shared" si="1"/>
        <v>84</v>
      </c>
      <c r="C92" s="20" t="s">
        <v>154</v>
      </c>
      <c r="D92" s="47">
        <v>1</v>
      </c>
      <c r="E92" s="21"/>
    </row>
    <row r="93" spans="2:5" x14ac:dyDescent="0.25">
      <c r="B93" s="35">
        <f t="shared" si="1"/>
        <v>85</v>
      </c>
      <c r="C93" s="20" t="s">
        <v>155</v>
      </c>
      <c r="D93" s="47">
        <v>1</v>
      </c>
      <c r="E93" s="21"/>
    </row>
    <row r="94" spans="2:5" x14ac:dyDescent="0.25">
      <c r="B94" s="35">
        <f t="shared" si="1"/>
        <v>86</v>
      </c>
      <c r="C94" s="20" t="s">
        <v>64</v>
      </c>
      <c r="D94" s="47">
        <v>20</v>
      </c>
      <c r="E94" s="21"/>
    </row>
    <row r="95" spans="2:5" x14ac:dyDescent="0.25">
      <c r="B95" s="35">
        <f t="shared" si="1"/>
        <v>87</v>
      </c>
      <c r="C95" s="20" t="s">
        <v>65</v>
      </c>
      <c r="D95" s="47">
        <v>20</v>
      </c>
      <c r="E95" s="21"/>
    </row>
    <row r="96" spans="2:5" x14ac:dyDescent="0.25">
      <c r="B96" s="35">
        <f t="shared" si="1"/>
        <v>88</v>
      </c>
      <c r="C96" s="20" t="s">
        <v>66</v>
      </c>
      <c r="D96" s="47">
        <v>10</v>
      </c>
      <c r="E96" s="21"/>
    </row>
    <row r="97" spans="2:5" x14ac:dyDescent="0.25">
      <c r="B97" s="35">
        <f t="shared" si="1"/>
        <v>89</v>
      </c>
      <c r="C97" s="20" t="s">
        <v>67</v>
      </c>
      <c r="D97" s="47">
        <v>10</v>
      </c>
      <c r="E97" s="21"/>
    </row>
    <row r="98" spans="2:5" x14ac:dyDescent="0.25">
      <c r="B98" s="35">
        <f t="shared" si="1"/>
        <v>90</v>
      </c>
      <c r="C98" s="20" t="s">
        <v>68</v>
      </c>
      <c r="D98" s="47">
        <v>20</v>
      </c>
      <c r="E98" s="21"/>
    </row>
    <row r="99" spans="2:5" x14ac:dyDescent="0.25">
      <c r="B99" s="35">
        <f t="shared" si="1"/>
        <v>91</v>
      </c>
      <c r="C99" s="20" t="s">
        <v>69</v>
      </c>
      <c r="D99" s="47">
        <v>20</v>
      </c>
      <c r="E99" s="21"/>
    </row>
    <row r="100" spans="2:5" x14ac:dyDescent="0.25">
      <c r="B100" s="35">
        <f t="shared" si="1"/>
        <v>92</v>
      </c>
      <c r="C100" s="20" t="s">
        <v>70</v>
      </c>
      <c r="D100" s="47">
        <v>10</v>
      </c>
      <c r="E100" s="21"/>
    </row>
    <row r="101" spans="2:5" x14ac:dyDescent="0.25">
      <c r="B101" s="35">
        <f t="shared" si="1"/>
        <v>93</v>
      </c>
      <c r="C101" s="20" t="s">
        <v>71</v>
      </c>
      <c r="D101" s="47">
        <v>10</v>
      </c>
      <c r="E101" s="21"/>
    </row>
    <row r="102" spans="2:5" x14ac:dyDescent="0.25">
      <c r="B102" s="35">
        <f t="shared" si="1"/>
        <v>94</v>
      </c>
      <c r="C102" s="20" t="s">
        <v>72</v>
      </c>
      <c r="D102" s="47">
        <v>10</v>
      </c>
      <c r="E102" s="21"/>
    </row>
    <row r="103" spans="2:5" x14ac:dyDescent="0.25">
      <c r="B103" s="35">
        <f t="shared" si="1"/>
        <v>95</v>
      </c>
      <c r="C103" s="20" t="s">
        <v>156</v>
      </c>
      <c r="D103" s="47">
        <v>5</v>
      </c>
      <c r="E103" s="21"/>
    </row>
    <row r="104" spans="2:5" x14ac:dyDescent="0.25">
      <c r="B104" s="35">
        <f t="shared" si="1"/>
        <v>96</v>
      </c>
      <c r="C104" s="20" t="s">
        <v>73</v>
      </c>
      <c r="D104" s="47">
        <v>1</v>
      </c>
      <c r="E104" s="21"/>
    </row>
    <row r="105" spans="2:5" x14ac:dyDescent="0.25">
      <c r="B105" s="35">
        <f t="shared" si="1"/>
        <v>97</v>
      </c>
      <c r="C105" s="20" t="s">
        <v>74</v>
      </c>
      <c r="D105" s="47">
        <v>1</v>
      </c>
      <c r="E105" s="21"/>
    </row>
    <row r="106" spans="2:5" x14ac:dyDescent="0.25">
      <c r="B106" s="35">
        <f t="shared" si="1"/>
        <v>98</v>
      </c>
      <c r="C106" s="20" t="s">
        <v>75</v>
      </c>
      <c r="D106" s="47">
        <v>1</v>
      </c>
      <c r="E106" s="21"/>
    </row>
    <row r="107" spans="2:5" x14ac:dyDescent="0.25">
      <c r="B107" s="35">
        <f t="shared" si="1"/>
        <v>99</v>
      </c>
      <c r="C107" s="20" t="s">
        <v>76</v>
      </c>
      <c r="D107" s="47">
        <v>1</v>
      </c>
      <c r="E107" s="21"/>
    </row>
    <row r="108" spans="2:5" x14ac:dyDescent="0.25">
      <c r="B108" s="35">
        <f t="shared" si="1"/>
        <v>100</v>
      </c>
      <c r="C108" s="20" t="s">
        <v>77</v>
      </c>
      <c r="D108" s="47">
        <v>1</v>
      </c>
      <c r="E108" s="21"/>
    </row>
    <row r="109" spans="2:5" x14ac:dyDescent="0.25">
      <c r="B109" s="35">
        <f t="shared" si="1"/>
        <v>101</v>
      </c>
      <c r="C109" s="20" t="s">
        <v>78</v>
      </c>
      <c r="D109" s="47">
        <v>1</v>
      </c>
      <c r="E109" s="21"/>
    </row>
    <row r="110" spans="2:5" x14ac:dyDescent="0.25">
      <c r="B110" s="35">
        <f t="shared" si="1"/>
        <v>102</v>
      </c>
      <c r="C110" s="20" t="s">
        <v>79</v>
      </c>
      <c r="D110" s="47">
        <v>1</v>
      </c>
      <c r="E110" s="21"/>
    </row>
    <row r="111" spans="2:5" x14ac:dyDescent="0.25">
      <c r="B111" s="35">
        <f t="shared" si="1"/>
        <v>103</v>
      </c>
      <c r="C111" s="20" t="s">
        <v>80</v>
      </c>
      <c r="D111" s="47">
        <v>1</v>
      </c>
      <c r="E111" s="21"/>
    </row>
    <row r="112" spans="2:5" x14ac:dyDescent="0.25">
      <c r="B112" s="35">
        <f t="shared" si="1"/>
        <v>104</v>
      </c>
      <c r="C112" s="20" t="s">
        <v>81</v>
      </c>
      <c r="D112" s="47">
        <v>1</v>
      </c>
      <c r="E112" s="21"/>
    </row>
    <row r="113" spans="2:5" x14ac:dyDescent="0.25">
      <c r="B113" s="35">
        <f t="shared" si="1"/>
        <v>105</v>
      </c>
      <c r="C113" s="20" t="s">
        <v>82</v>
      </c>
      <c r="D113" s="47">
        <v>1</v>
      </c>
      <c r="E113" s="21"/>
    </row>
    <row r="114" spans="2:5" x14ac:dyDescent="0.25">
      <c r="B114" s="35">
        <f t="shared" si="1"/>
        <v>106</v>
      </c>
      <c r="C114" s="20" t="s">
        <v>83</v>
      </c>
      <c r="D114" s="47">
        <v>1</v>
      </c>
      <c r="E114" s="21"/>
    </row>
    <row r="115" spans="2:5" x14ac:dyDescent="0.25">
      <c r="B115" s="35">
        <f t="shared" si="1"/>
        <v>107</v>
      </c>
      <c r="C115" s="20" t="s">
        <v>84</v>
      </c>
      <c r="D115" s="47">
        <v>1</v>
      </c>
      <c r="E115" s="21"/>
    </row>
    <row r="116" spans="2:5" x14ac:dyDescent="0.25">
      <c r="B116" s="35">
        <f t="shared" si="1"/>
        <v>108</v>
      </c>
      <c r="C116" s="20" t="s">
        <v>85</v>
      </c>
      <c r="D116" s="47">
        <v>1</v>
      </c>
      <c r="E116" s="21"/>
    </row>
    <row r="117" spans="2:5" x14ac:dyDescent="0.25">
      <c r="B117" s="35">
        <f t="shared" si="1"/>
        <v>109</v>
      </c>
      <c r="C117" s="20" t="s">
        <v>86</v>
      </c>
      <c r="D117" s="47">
        <v>1</v>
      </c>
      <c r="E117" s="21"/>
    </row>
    <row r="118" spans="2:5" x14ac:dyDescent="0.25">
      <c r="B118" s="35">
        <f t="shared" si="1"/>
        <v>110</v>
      </c>
      <c r="C118" s="20" t="s">
        <v>87</v>
      </c>
      <c r="D118" s="47">
        <v>1</v>
      </c>
      <c r="E118" s="21"/>
    </row>
    <row r="119" spans="2:5" x14ac:dyDescent="0.25">
      <c r="B119" s="35">
        <f t="shared" si="1"/>
        <v>111</v>
      </c>
      <c r="C119" s="20" t="s">
        <v>88</v>
      </c>
      <c r="D119" s="47">
        <v>1</v>
      </c>
      <c r="E119" s="21"/>
    </row>
    <row r="120" spans="2:5" x14ac:dyDescent="0.25">
      <c r="B120" s="35">
        <f t="shared" si="1"/>
        <v>112</v>
      </c>
      <c r="C120" s="20" t="s">
        <v>89</v>
      </c>
      <c r="D120" s="47">
        <v>1</v>
      </c>
      <c r="E120" s="21"/>
    </row>
    <row r="121" spans="2:5" x14ac:dyDescent="0.25">
      <c r="B121" s="35">
        <f t="shared" si="1"/>
        <v>113</v>
      </c>
      <c r="C121" s="20" t="s">
        <v>90</v>
      </c>
      <c r="D121" s="47">
        <v>40</v>
      </c>
      <c r="E121" s="21"/>
    </row>
    <row r="122" spans="2:5" x14ac:dyDescent="0.25">
      <c r="B122" s="35">
        <f t="shared" si="1"/>
        <v>114</v>
      </c>
      <c r="C122" s="20" t="s">
        <v>91</v>
      </c>
      <c r="D122" s="47">
        <v>10</v>
      </c>
      <c r="E122" s="21"/>
    </row>
    <row r="123" spans="2:5" x14ac:dyDescent="0.25">
      <c r="B123" s="35">
        <f t="shared" si="1"/>
        <v>115</v>
      </c>
      <c r="C123" s="20" t="s">
        <v>92</v>
      </c>
      <c r="D123" s="47">
        <v>15</v>
      </c>
      <c r="E123" s="21"/>
    </row>
    <row r="124" spans="2:5" x14ac:dyDescent="0.25">
      <c r="B124" s="35">
        <f t="shared" si="1"/>
        <v>116</v>
      </c>
      <c r="C124" s="20" t="s">
        <v>157</v>
      </c>
      <c r="D124" s="47">
        <v>15</v>
      </c>
      <c r="E124" s="21"/>
    </row>
    <row r="125" spans="2:5" x14ac:dyDescent="0.25">
      <c r="B125" s="35">
        <f t="shared" si="1"/>
        <v>117</v>
      </c>
      <c r="C125" s="20" t="s">
        <v>93</v>
      </c>
      <c r="D125" s="47">
        <v>5</v>
      </c>
      <c r="E125" s="21"/>
    </row>
    <row r="126" spans="2:5" x14ac:dyDescent="0.25">
      <c r="B126" s="35">
        <f t="shared" si="1"/>
        <v>118</v>
      </c>
      <c r="C126" s="20" t="s">
        <v>94</v>
      </c>
      <c r="D126" s="47">
        <v>5</v>
      </c>
      <c r="E126" s="21"/>
    </row>
    <row r="127" spans="2:5" x14ac:dyDescent="0.25">
      <c r="B127" s="35">
        <f t="shared" si="1"/>
        <v>119</v>
      </c>
      <c r="C127" s="20" t="s">
        <v>95</v>
      </c>
      <c r="D127" s="47">
        <v>5</v>
      </c>
      <c r="E127" s="21"/>
    </row>
    <row r="128" spans="2:5" x14ac:dyDescent="0.25">
      <c r="B128" s="35">
        <f t="shared" si="1"/>
        <v>120</v>
      </c>
      <c r="C128" s="20" t="s">
        <v>96</v>
      </c>
      <c r="D128" s="47">
        <v>5</v>
      </c>
      <c r="E128" s="21"/>
    </row>
    <row r="129" spans="2:5" x14ac:dyDescent="0.25">
      <c r="B129" s="35">
        <f t="shared" si="1"/>
        <v>121</v>
      </c>
      <c r="C129" s="20" t="s">
        <v>97</v>
      </c>
      <c r="D129" s="47">
        <v>15</v>
      </c>
      <c r="E129" s="21"/>
    </row>
    <row r="130" spans="2:5" ht="30" x14ac:dyDescent="0.25">
      <c r="B130" s="35">
        <f t="shared" si="1"/>
        <v>122</v>
      </c>
      <c r="C130" s="20" t="s">
        <v>98</v>
      </c>
      <c r="D130" s="47">
        <v>15</v>
      </c>
      <c r="E130" s="21"/>
    </row>
    <row r="131" spans="2:5" ht="30" x14ac:dyDescent="0.25">
      <c r="B131" s="35">
        <f t="shared" si="1"/>
        <v>123</v>
      </c>
      <c r="C131" s="20" t="s">
        <v>99</v>
      </c>
      <c r="D131" s="47">
        <v>15</v>
      </c>
      <c r="E131" s="21"/>
    </row>
    <row r="132" spans="2:5" x14ac:dyDescent="0.25">
      <c r="B132" s="35">
        <f t="shared" si="1"/>
        <v>124</v>
      </c>
      <c r="C132" s="20" t="s">
        <v>100</v>
      </c>
      <c r="D132" s="47">
        <v>10</v>
      </c>
      <c r="E132" s="21"/>
    </row>
    <row r="133" spans="2:5" x14ac:dyDescent="0.25">
      <c r="B133" s="35">
        <f t="shared" si="1"/>
        <v>125</v>
      </c>
      <c r="C133" s="20" t="s">
        <v>101</v>
      </c>
      <c r="D133" s="47">
        <v>20</v>
      </c>
      <c r="E133" s="21"/>
    </row>
    <row r="134" spans="2:5" x14ac:dyDescent="0.25">
      <c r="B134" s="35">
        <f t="shared" si="1"/>
        <v>126</v>
      </c>
      <c r="C134" s="20" t="s">
        <v>102</v>
      </c>
      <c r="D134" s="47">
        <v>15</v>
      </c>
      <c r="E134" s="21"/>
    </row>
    <row r="135" spans="2:5" x14ac:dyDescent="0.25">
      <c r="B135" s="35">
        <f t="shared" si="1"/>
        <v>127</v>
      </c>
      <c r="C135" s="20" t="s">
        <v>103</v>
      </c>
      <c r="D135" s="47">
        <v>15</v>
      </c>
      <c r="E135" s="21"/>
    </row>
    <row r="136" spans="2:5" x14ac:dyDescent="0.25">
      <c r="B136" s="35">
        <f t="shared" si="1"/>
        <v>128</v>
      </c>
      <c r="C136" s="20" t="s">
        <v>104</v>
      </c>
      <c r="D136" s="47">
        <v>30</v>
      </c>
      <c r="E136" s="21"/>
    </row>
    <row r="137" spans="2:5" x14ac:dyDescent="0.25">
      <c r="B137" s="35">
        <f t="shared" si="1"/>
        <v>129</v>
      </c>
      <c r="C137" s="20" t="s">
        <v>105</v>
      </c>
      <c r="D137" s="47">
        <v>2</v>
      </c>
      <c r="E137" s="21"/>
    </row>
    <row r="138" spans="2:5" x14ac:dyDescent="0.25">
      <c r="B138" s="35">
        <f t="shared" si="1"/>
        <v>130</v>
      </c>
      <c r="C138" s="20" t="s">
        <v>106</v>
      </c>
      <c r="D138" s="47">
        <v>15</v>
      </c>
      <c r="E138" s="21"/>
    </row>
    <row r="139" spans="2:5" x14ac:dyDescent="0.25">
      <c r="B139" s="35">
        <f t="shared" si="1"/>
        <v>131</v>
      </c>
      <c r="C139" s="20" t="s">
        <v>107</v>
      </c>
      <c r="D139" s="47">
        <v>2</v>
      </c>
      <c r="E139" s="21"/>
    </row>
    <row r="140" spans="2:5" x14ac:dyDescent="0.25">
      <c r="B140" s="35">
        <f t="shared" si="1"/>
        <v>132</v>
      </c>
      <c r="C140" s="20" t="s">
        <v>108</v>
      </c>
      <c r="D140" s="47">
        <v>15</v>
      </c>
      <c r="E140" s="21"/>
    </row>
    <row r="141" spans="2:5" x14ac:dyDescent="0.25">
      <c r="B141" s="35">
        <f t="shared" ref="B141:B162" si="2">B140+1</f>
        <v>133</v>
      </c>
      <c r="C141" s="20" t="s">
        <v>109</v>
      </c>
      <c r="D141" s="47">
        <v>15</v>
      </c>
      <c r="E141" s="21"/>
    </row>
    <row r="142" spans="2:5" x14ac:dyDescent="0.25">
      <c r="B142" s="35">
        <f t="shared" si="2"/>
        <v>134</v>
      </c>
      <c r="C142" s="20" t="s">
        <v>110</v>
      </c>
      <c r="D142" s="47">
        <v>20</v>
      </c>
      <c r="E142" s="21"/>
    </row>
    <row r="143" spans="2:5" x14ac:dyDescent="0.25">
      <c r="B143" s="35">
        <f t="shared" si="2"/>
        <v>135</v>
      </c>
      <c r="C143" s="20" t="s">
        <v>158</v>
      </c>
      <c r="D143" s="47">
        <v>5</v>
      </c>
      <c r="E143" s="21"/>
    </row>
    <row r="144" spans="2:5" x14ac:dyDescent="0.25">
      <c r="B144" s="35">
        <f t="shared" si="2"/>
        <v>136</v>
      </c>
      <c r="C144" s="20" t="s">
        <v>111</v>
      </c>
      <c r="D144" s="47">
        <v>15</v>
      </c>
      <c r="E144" s="21"/>
    </row>
    <row r="145" spans="2:5" x14ac:dyDescent="0.25">
      <c r="B145" s="35">
        <f t="shared" si="2"/>
        <v>137</v>
      </c>
      <c r="C145" s="20" t="s">
        <v>159</v>
      </c>
      <c r="D145" s="47">
        <v>5</v>
      </c>
      <c r="E145" s="21"/>
    </row>
    <row r="146" spans="2:5" x14ac:dyDescent="0.25">
      <c r="B146" s="35">
        <f t="shared" si="2"/>
        <v>138</v>
      </c>
      <c r="C146" s="20" t="s">
        <v>112</v>
      </c>
      <c r="D146" s="47">
        <v>6</v>
      </c>
      <c r="E146" s="21"/>
    </row>
    <row r="147" spans="2:5" x14ac:dyDescent="0.25">
      <c r="B147" s="35">
        <f t="shared" si="2"/>
        <v>139</v>
      </c>
      <c r="C147" s="20" t="s">
        <v>113</v>
      </c>
      <c r="D147" s="47">
        <v>5</v>
      </c>
      <c r="E147" s="21"/>
    </row>
    <row r="148" spans="2:5" x14ac:dyDescent="0.25">
      <c r="B148" s="35">
        <f t="shared" si="2"/>
        <v>140</v>
      </c>
      <c r="C148" s="20" t="s">
        <v>114</v>
      </c>
      <c r="D148" s="47">
        <v>20</v>
      </c>
      <c r="E148" s="21"/>
    </row>
    <row r="149" spans="2:5" x14ac:dyDescent="0.25">
      <c r="B149" s="35">
        <f t="shared" si="2"/>
        <v>141</v>
      </c>
      <c r="C149" s="20" t="s">
        <v>115</v>
      </c>
      <c r="D149" s="47">
        <v>2</v>
      </c>
      <c r="E149" s="21"/>
    </row>
    <row r="150" spans="2:5" x14ac:dyDescent="0.25">
      <c r="B150" s="35">
        <f t="shared" si="2"/>
        <v>142</v>
      </c>
      <c r="C150" s="20" t="s">
        <v>160</v>
      </c>
      <c r="D150" s="47">
        <v>2</v>
      </c>
      <c r="E150" s="21"/>
    </row>
    <row r="151" spans="2:5" x14ac:dyDescent="0.25">
      <c r="B151" s="35">
        <f t="shared" si="2"/>
        <v>143</v>
      </c>
      <c r="C151" s="20" t="s">
        <v>116</v>
      </c>
      <c r="D151" s="47">
        <v>1</v>
      </c>
      <c r="E151" s="21"/>
    </row>
    <row r="152" spans="2:5" x14ac:dyDescent="0.25">
      <c r="B152" s="35">
        <f t="shared" si="2"/>
        <v>144</v>
      </c>
      <c r="C152" s="20" t="s">
        <v>117</v>
      </c>
      <c r="D152" s="47">
        <v>1</v>
      </c>
      <c r="E152" s="21"/>
    </row>
    <row r="153" spans="2:5" x14ac:dyDescent="0.25">
      <c r="B153" s="35">
        <f t="shared" si="2"/>
        <v>145</v>
      </c>
      <c r="C153" s="20" t="s">
        <v>118</v>
      </c>
      <c r="D153" s="47">
        <v>7</v>
      </c>
      <c r="E153" s="21"/>
    </row>
    <row r="154" spans="2:5" ht="30" x14ac:dyDescent="0.25">
      <c r="B154" s="35">
        <f t="shared" si="2"/>
        <v>146</v>
      </c>
      <c r="C154" s="20" t="s">
        <v>119</v>
      </c>
      <c r="D154" s="47">
        <v>7</v>
      </c>
      <c r="E154" s="21"/>
    </row>
    <row r="155" spans="2:5" x14ac:dyDescent="0.25">
      <c r="B155" s="35">
        <f t="shared" si="2"/>
        <v>147</v>
      </c>
      <c r="C155" s="20" t="s">
        <v>120</v>
      </c>
      <c r="D155" s="47">
        <v>1</v>
      </c>
      <c r="E155" s="21"/>
    </row>
    <row r="156" spans="2:5" x14ac:dyDescent="0.25">
      <c r="B156" s="35">
        <f t="shared" si="2"/>
        <v>148</v>
      </c>
      <c r="C156" s="20" t="s">
        <v>161</v>
      </c>
      <c r="D156" s="47">
        <v>10</v>
      </c>
      <c r="E156" s="21"/>
    </row>
    <row r="157" spans="2:5" x14ac:dyDescent="0.25">
      <c r="B157" s="35">
        <f t="shared" si="2"/>
        <v>149</v>
      </c>
      <c r="C157" s="20" t="s">
        <v>121</v>
      </c>
      <c r="D157" s="47">
        <v>2</v>
      </c>
      <c r="E157" s="21"/>
    </row>
    <row r="158" spans="2:5" x14ac:dyDescent="0.25">
      <c r="B158" s="35">
        <f t="shared" si="2"/>
        <v>150</v>
      </c>
      <c r="C158" s="20" t="s">
        <v>162</v>
      </c>
      <c r="D158" s="47">
        <v>1</v>
      </c>
      <c r="E158" s="21"/>
    </row>
    <row r="159" spans="2:5" ht="30" x14ac:dyDescent="0.25">
      <c r="B159" s="35">
        <f t="shared" si="2"/>
        <v>151</v>
      </c>
      <c r="C159" s="20" t="s">
        <v>163</v>
      </c>
      <c r="D159" s="47">
        <v>4</v>
      </c>
      <c r="E159" s="21"/>
    </row>
    <row r="160" spans="2:5" x14ac:dyDescent="0.25">
      <c r="B160" s="35">
        <f t="shared" si="2"/>
        <v>152</v>
      </c>
      <c r="C160" s="20" t="s">
        <v>164</v>
      </c>
      <c r="D160" s="47">
        <v>5</v>
      </c>
      <c r="E160" s="21"/>
    </row>
    <row r="161" spans="2:5" x14ac:dyDescent="0.25">
      <c r="B161" s="35">
        <f t="shared" si="2"/>
        <v>153</v>
      </c>
      <c r="C161" s="20" t="s">
        <v>165</v>
      </c>
      <c r="D161" s="47">
        <v>10</v>
      </c>
      <c r="E161" s="21"/>
    </row>
    <row r="162" spans="2:5" x14ac:dyDescent="0.25">
      <c r="B162" s="35">
        <f t="shared" si="2"/>
        <v>154</v>
      </c>
      <c r="C162" s="20" t="s">
        <v>166</v>
      </c>
      <c r="D162" s="47">
        <v>1</v>
      </c>
      <c r="E162" s="21"/>
    </row>
    <row r="163" spans="2:5" x14ac:dyDescent="0.25">
      <c r="B163" s="15"/>
      <c r="C163" s="11" t="s">
        <v>281</v>
      </c>
      <c r="D163" s="48"/>
      <c r="E163" s="12"/>
    </row>
    <row r="165" spans="2:5" x14ac:dyDescent="0.25">
      <c r="B165" s="15"/>
      <c r="C165" s="11" t="s">
        <v>53</v>
      </c>
      <c r="D165" s="48"/>
      <c r="E165" s="12"/>
    </row>
  </sheetData>
  <mergeCells count="3">
    <mergeCell ref="B1:E1"/>
    <mergeCell ref="B3:E3"/>
    <mergeCell ref="B74:E7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0"/>
  <sheetViews>
    <sheetView topLeftCell="D1" workbookViewId="0">
      <selection activeCell="E4" sqref="E4"/>
    </sheetView>
  </sheetViews>
  <sheetFormatPr defaultRowHeight="15" x14ac:dyDescent="0.25"/>
  <cols>
    <col min="2" max="2" width="7.85546875" bestFit="1" customWidth="1"/>
    <col min="3" max="3" width="92.5703125" customWidth="1"/>
    <col min="4" max="4" width="6" style="49" bestFit="1" customWidth="1"/>
  </cols>
  <sheetData>
    <row r="1" spans="2:4" ht="28.5" x14ac:dyDescent="0.45">
      <c r="B1" s="91" t="s">
        <v>300</v>
      </c>
      <c r="C1" s="92"/>
      <c r="D1" s="92"/>
    </row>
    <row r="2" spans="2:4" ht="28.5" x14ac:dyDescent="0.45">
      <c r="B2" s="13"/>
      <c r="C2" s="9"/>
      <c r="D2" s="4"/>
    </row>
    <row r="3" spans="2:4" x14ac:dyDescent="0.25">
      <c r="B3" s="14" t="s">
        <v>131</v>
      </c>
      <c r="C3" s="17" t="s">
        <v>130</v>
      </c>
      <c r="D3" s="62" t="s">
        <v>128</v>
      </c>
    </row>
    <row r="4" spans="2:4" ht="30" x14ac:dyDescent="0.25">
      <c r="B4" s="38">
        <f>1</f>
        <v>1</v>
      </c>
      <c r="C4" s="20" t="s">
        <v>168</v>
      </c>
      <c r="D4" s="47">
        <v>5</v>
      </c>
    </row>
    <row r="5" spans="2:4" ht="30" x14ac:dyDescent="0.25">
      <c r="B5" s="38">
        <f t="shared" ref="B5:B10" si="0">B4+1</f>
        <v>2</v>
      </c>
      <c r="C5" s="20" t="s">
        <v>169</v>
      </c>
      <c r="D5" s="47">
        <v>5</v>
      </c>
    </row>
    <row r="6" spans="2:4" x14ac:dyDescent="0.25">
      <c r="B6" s="38">
        <f t="shared" si="0"/>
        <v>3</v>
      </c>
      <c r="C6" s="20" t="s">
        <v>170</v>
      </c>
      <c r="D6" s="47">
        <v>2</v>
      </c>
    </row>
    <row r="7" spans="2:4" x14ac:dyDescent="0.25">
      <c r="B7" s="38">
        <f t="shared" si="0"/>
        <v>4</v>
      </c>
      <c r="C7" s="20" t="s">
        <v>171</v>
      </c>
      <c r="D7" s="47">
        <v>1</v>
      </c>
    </row>
    <row r="8" spans="2:4" x14ac:dyDescent="0.25">
      <c r="B8" s="38">
        <f t="shared" si="0"/>
        <v>5</v>
      </c>
      <c r="C8" s="20" t="s">
        <v>172</v>
      </c>
      <c r="D8" s="47">
        <v>1</v>
      </c>
    </row>
    <row r="9" spans="2:4" x14ac:dyDescent="0.25">
      <c r="B9" s="38">
        <f t="shared" si="0"/>
        <v>6</v>
      </c>
      <c r="C9" s="20" t="s">
        <v>173</v>
      </c>
      <c r="D9" s="47">
        <v>1</v>
      </c>
    </row>
    <row r="10" spans="2:4" x14ac:dyDescent="0.25">
      <c r="B10" s="38">
        <f t="shared" si="0"/>
        <v>7</v>
      </c>
      <c r="C10" s="22" t="s">
        <v>193</v>
      </c>
      <c r="D10" s="47">
        <v>15</v>
      </c>
    </row>
    <row r="11" spans="2:4" x14ac:dyDescent="0.25">
      <c r="B11" s="97"/>
      <c r="C11" s="88" t="s">
        <v>184</v>
      </c>
      <c r="D11" s="50"/>
    </row>
    <row r="12" spans="2:4" x14ac:dyDescent="0.25">
      <c r="B12" s="98"/>
      <c r="C12" s="89" t="s">
        <v>185</v>
      </c>
      <c r="D12" s="51"/>
    </row>
    <row r="13" spans="2:4" x14ac:dyDescent="0.25">
      <c r="B13" s="98"/>
      <c r="C13" s="89" t="s">
        <v>186</v>
      </c>
      <c r="D13" s="51"/>
    </row>
    <row r="14" spans="2:4" x14ac:dyDescent="0.25">
      <c r="B14" s="98"/>
      <c r="C14" s="89" t="s">
        <v>187</v>
      </c>
      <c r="D14" s="51"/>
    </row>
    <row r="15" spans="2:4" x14ac:dyDescent="0.25">
      <c r="B15" s="98"/>
      <c r="C15" s="89" t="s">
        <v>188</v>
      </c>
      <c r="D15" s="51"/>
    </row>
    <row r="16" spans="2:4" x14ac:dyDescent="0.25">
      <c r="B16" s="98"/>
      <c r="C16" s="89" t="s">
        <v>189</v>
      </c>
      <c r="D16" s="51"/>
    </row>
    <row r="17" spans="2:4" ht="30" x14ac:dyDescent="0.25">
      <c r="B17" s="98"/>
      <c r="C17" s="89" t="s">
        <v>190</v>
      </c>
      <c r="D17" s="51"/>
    </row>
    <row r="18" spans="2:4" x14ac:dyDescent="0.25">
      <c r="B18" s="98"/>
      <c r="C18" s="89" t="s">
        <v>191</v>
      </c>
      <c r="D18" s="51"/>
    </row>
    <row r="19" spans="2:4" x14ac:dyDescent="0.25">
      <c r="B19" s="99"/>
      <c r="C19" s="90" t="s">
        <v>192</v>
      </c>
      <c r="D19" s="52"/>
    </row>
    <row r="20" spans="2:4" x14ac:dyDescent="0.25">
      <c r="B20" s="38">
        <f>B10+1</f>
        <v>8</v>
      </c>
      <c r="C20" s="23" t="s">
        <v>122</v>
      </c>
      <c r="D20" s="47">
        <v>100</v>
      </c>
    </row>
    <row r="21" spans="2:4" x14ac:dyDescent="0.25">
      <c r="B21" s="38">
        <f t="shared" ref="B21:B33" si="1">B20+1</f>
        <v>9</v>
      </c>
      <c r="C21" s="20" t="s">
        <v>123</v>
      </c>
      <c r="D21" s="47">
        <v>3</v>
      </c>
    </row>
    <row r="22" spans="2:4" ht="30" x14ac:dyDescent="0.25">
      <c r="B22" s="38">
        <f t="shared" si="1"/>
        <v>10</v>
      </c>
      <c r="C22" s="20" t="s">
        <v>174</v>
      </c>
      <c r="D22" s="47">
        <v>1</v>
      </c>
    </row>
    <row r="23" spans="2:4" x14ac:dyDescent="0.25">
      <c r="B23" s="38">
        <f t="shared" si="1"/>
        <v>11</v>
      </c>
      <c r="C23" s="20" t="s">
        <v>175</v>
      </c>
      <c r="D23" s="47">
        <v>10</v>
      </c>
    </row>
    <row r="24" spans="2:4" x14ac:dyDescent="0.25">
      <c r="B24" s="38">
        <f t="shared" si="1"/>
        <v>12</v>
      </c>
      <c r="C24" s="20" t="s">
        <v>176</v>
      </c>
      <c r="D24" s="47">
        <v>1</v>
      </c>
    </row>
    <row r="25" spans="2:4" x14ac:dyDescent="0.25">
      <c r="B25" s="38">
        <f t="shared" si="1"/>
        <v>13</v>
      </c>
      <c r="C25" s="20" t="s">
        <v>124</v>
      </c>
      <c r="D25" s="47">
        <v>1</v>
      </c>
    </row>
    <row r="26" spans="2:4" x14ac:dyDescent="0.25">
      <c r="B26" s="38">
        <f t="shared" si="1"/>
        <v>14</v>
      </c>
      <c r="C26" s="20" t="s">
        <v>177</v>
      </c>
      <c r="D26" s="47">
        <v>10</v>
      </c>
    </row>
    <row r="27" spans="2:4" x14ac:dyDescent="0.25">
      <c r="B27" s="38">
        <f t="shared" si="1"/>
        <v>15</v>
      </c>
      <c r="C27" s="20" t="s">
        <v>178</v>
      </c>
      <c r="D27" s="47">
        <v>10</v>
      </c>
    </row>
    <row r="28" spans="2:4" x14ac:dyDescent="0.25">
      <c r="B28" s="38">
        <f t="shared" si="1"/>
        <v>16</v>
      </c>
      <c r="C28" s="20" t="s">
        <v>179</v>
      </c>
      <c r="D28" s="47">
        <v>10</v>
      </c>
    </row>
    <row r="29" spans="2:4" x14ac:dyDescent="0.25">
      <c r="B29" s="38">
        <f t="shared" si="1"/>
        <v>17</v>
      </c>
      <c r="C29" s="20" t="s">
        <v>180</v>
      </c>
      <c r="D29" s="47">
        <v>20</v>
      </c>
    </row>
    <row r="30" spans="2:4" x14ac:dyDescent="0.25">
      <c r="B30" s="38">
        <f t="shared" si="1"/>
        <v>18</v>
      </c>
      <c r="C30" s="20" t="s">
        <v>181</v>
      </c>
      <c r="D30" s="47">
        <v>1</v>
      </c>
    </row>
    <row r="31" spans="2:4" x14ac:dyDescent="0.25">
      <c r="B31" s="38">
        <f t="shared" si="1"/>
        <v>19</v>
      </c>
      <c r="C31" s="20" t="s">
        <v>182</v>
      </c>
      <c r="D31" s="47">
        <v>1</v>
      </c>
    </row>
    <row r="32" spans="2:4" x14ac:dyDescent="0.25">
      <c r="B32" s="38">
        <f t="shared" si="1"/>
        <v>20</v>
      </c>
      <c r="C32" s="20" t="s">
        <v>183</v>
      </c>
      <c r="D32" s="47">
        <v>1</v>
      </c>
    </row>
    <row r="33" spans="2:4" x14ac:dyDescent="0.25">
      <c r="B33" s="38">
        <f t="shared" si="1"/>
        <v>21</v>
      </c>
      <c r="C33" s="22" t="s">
        <v>225</v>
      </c>
      <c r="D33" s="47">
        <v>1</v>
      </c>
    </row>
    <row r="34" spans="2:4" x14ac:dyDescent="0.25">
      <c r="B34" s="97"/>
      <c r="C34" s="25" t="s">
        <v>194</v>
      </c>
      <c r="D34" s="50"/>
    </row>
    <row r="35" spans="2:4" x14ac:dyDescent="0.25">
      <c r="B35" s="98"/>
      <c r="C35" s="26" t="s">
        <v>197</v>
      </c>
      <c r="D35" s="51"/>
    </row>
    <row r="36" spans="2:4" x14ac:dyDescent="0.25">
      <c r="B36" s="98"/>
      <c r="C36" s="26" t="s">
        <v>198</v>
      </c>
      <c r="D36" s="51"/>
    </row>
    <row r="37" spans="2:4" x14ac:dyDescent="0.25">
      <c r="B37" s="98"/>
      <c r="C37" s="26" t="s">
        <v>199</v>
      </c>
      <c r="D37" s="51"/>
    </row>
    <row r="38" spans="2:4" x14ac:dyDescent="0.25">
      <c r="B38" s="98"/>
      <c r="C38" s="26" t="s">
        <v>200</v>
      </c>
      <c r="D38" s="51"/>
    </row>
    <row r="39" spans="2:4" x14ac:dyDescent="0.25">
      <c r="B39" s="98"/>
      <c r="C39" s="26" t="s">
        <v>201</v>
      </c>
      <c r="D39" s="51"/>
    </row>
    <row r="40" spans="2:4" x14ac:dyDescent="0.25">
      <c r="B40" s="98"/>
      <c r="C40" s="26" t="s">
        <v>202</v>
      </c>
      <c r="D40" s="51"/>
    </row>
    <row r="41" spans="2:4" x14ac:dyDescent="0.25">
      <c r="B41" s="98"/>
      <c r="C41" s="26" t="s">
        <v>203</v>
      </c>
      <c r="D41" s="51"/>
    </row>
    <row r="42" spans="2:4" x14ac:dyDescent="0.25">
      <c r="B42" s="98"/>
      <c r="C42" s="26" t="s">
        <v>204</v>
      </c>
      <c r="D42" s="51"/>
    </row>
    <row r="43" spans="2:4" x14ac:dyDescent="0.25">
      <c r="B43" s="98"/>
      <c r="C43" s="26" t="s">
        <v>205</v>
      </c>
      <c r="D43" s="51"/>
    </row>
    <row r="44" spans="2:4" x14ac:dyDescent="0.25">
      <c r="B44" s="98"/>
      <c r="C44" s="26" t="s">
        <v>206</v>
      </c>
      <c r="D44" s="51"/>
    </row>
    <row r="45" spans="2:4" x14ac:dyDescent="0.25">
      <c r="B45" s="98"/>
      <c r="C45" s="26" t="s">
        <v>207</v>
      </c>
      <c r="D45" s="51"/>
    </row>
    <row r="46" spans="2:4" x14ac:dyDescent="0.25">
      <c r="B46" s="98"/>
      <c r="C46" s="26" t="s">
        <v>208</v>
      </c>
      <c r="D46" s="51"/>
    </row>
    <row r="47" spans="2:4" x14ac:dyDescent="0.25">
      <c r="B47" s="98"/>
      <c r="C47" s="26" t="s">
        <v>209</v>
      </c>
      <c r="D47" s="51"/>
    </row>
    <row r="48" spans="2:4" x14ac:dyDescent="0.25">
      <c r="B48" s="98"/>
      <c r="C48" s="26" t="s">
        <v>210</v>
      </c>
      <c r="D48" s="51"/>
    </row>
    <row r="49" spans="2:4" x14ac:dyDescent="0.25">
      <c r="B49" s="98"/>
      <c r="C49" s="26" t="s">
        <v>211</v>
      </c>
      <c r="D49" s="51"/>
    </row>
    <row r="50" spans="2:4" x14ac:dyDescent="0.25">
      <c r="B50" s="98"/>
      <c r="C50" s="26" t="s">
        <v>212</v>
      </c>
      <c r="D50" s="51"/>
    </row>
    <row r="51" spans="2:4" x14ac:dyDescent="0.25">
      <c r="B51" s="98"/>
      <c r="C51" s="26" t="s">
        <v>213</v>
      </c>
      <c r="D51" s="51"/>
    </row>
    <row r="52" spans="2:4" x14ac:dyDescent="0.25">
      <c r="B52" s="98"/>
      <c r="C52" s="26" t="s">
        <v>214</v>
      </c>
      <c r="D52" s="51"/>
    </row>
    <row r="53" spans="2:4" x14ac:dyDescent="0.25">
      <c r="B53" s="98"/>
      <c r="C53" s="26" t="s">
        <v>215</v>
      </c>
      <c r="D53" s="51"/>
    </row>
    <row r="54" spans="2:4" x14ac:dyDescent="0.25">
      <c r="B54" s="98"/>
      <c r="C54" s="26" t="s">
        <v>216</v>
      </c>
      <c r="D54" s="51"/>
    </row>
    <row r="55" spans="2:4" x14ac:dyDescent="0.25">
      <c r="B55" s="98"/>
      <c r="C55" s="26" t="s">
        <v>217</v>
      </c>
      <c r="D55" s="51"/>
    </row>
    <row r="56" spans="2:4" x14ac:dyDescent="0.25">
      <c r="B56" s="98"/>
      <c r="C56" s="26" t="s">
        <v>218</v>
      </c>
      <c r="D56" s="51"/>
    </row>
    <row r="57" spans="2:4" x14ac:dyDescent="0.25">
      <c r="B57" s="98"/>
      <c r="C57" s="26" t="s">
        <v>219</v>
      </c>
      <c r="D57" s="51"/>
    </row>
    <row r="58" spans="2:4" x14ac:dyDescent="0.25">
      <c r="B58" s="98"/>
      <c r="C58" s="26" t="s">
        <v>220</v>
      </c>
      <c r="D58" s="51"/>
    </row>
    <row r="59" spans="2:4" x14ac:dyDescent="0.25">
      <c r="B59" s="98"/>
      <c r="C59" s="26" t="s">
        <v>195</v>
      </c>
      <c r="D59" s="51"/>
    </row>
    <row r="60" spans="2:4" x14ac:dyDescent="0.25">
      <c r="B60" s="98"/>
      <c r="C60" s="26" t="s">
        <v>221</v>
      </c>
      <c r="D60" s="51"/>
    </row>
    <row r="61" spans="2:4" x14ac:dyDescent="0.25">
      <c r="B61" s="98"/>
      <c r="C61" s="26" t="s">
        <v>222</v>
      </c>
      <c r="D61" s="51"/>
    </row>
    <row r="62" spans="2:4" x14ac:dyDescent="0.25">
      <c r="B62" s="98"/>
      <c r="C62" s="26" t="s">
        <v>223</v>
      </c>
      <c r="D62" s="51"/>
    </row>
    <row r="63" spans="2:4" x14ac:dyDescent="0.25">
      <c r="B63" s="98"/>
      <c r="C63" s="26" t="s">
        <v>196</v>
      </c>
      <c r="D63" s="51"/>
    </row>
    <row r="64" spans="2:4" x14ac:dyDescent="0.25">
      <c r="B64" s="99"/>
      <c r="C64" s="27" t="s">
        <v>224</v>
      </c>
      <c r="D64" s="52"/>
    </row>
    <row r="65" spans="2:4" x14ac:dyDescent="0.25">
      <c r="B65" s="38">
        <f>B33+1</f>
        <v>22</v>
      </c>
      <c r="C65" s="24" t="s">
        <v>231</v>
      </c>
      <c r="D65" s="47">
        <v>1</v>
      </c>
    </row>
    <row r="66" spans="2:4" ht="30" x14ac:dyDescent="0.25">
      <c r="B66" s="100"/>
      <c r="C66" s="25" t="s">
        <v>226</v>
      </c>
      <c r="D66" s="50"/>
    </row>
    <row r="67" spans="2:4" x14ac:dyDescent="0.25">
      <c r="B67" s="101"/>
      <c r="C67" s="26" t="s">
        <v>227</v>
      </c>
      <c r="D67" s="51"/>
    </row>
    <row r="68" spans="2:4" x14ac:dyDescent="0.25">
      <c r="B68" s="101"/>
      <c r="C68" s="26" t="s">
        <v>228</v>
      </c>
      <c r="D68" s="51"/>
    </row>
    <row r="69" spans="2:4" x14ac:dyDescent="0.25">
      <c r="B69" s="101"/>
      <c r="C69" s="26" t="s">
        <v>229</v>
      </c>
      <c r="D69" s="51"/>
    </row>
    <row r="70" spans="2:4" x14ac:dyDescent="0.25">
      <c r="B70" s="102"/>
      <c r="C70" s="27" t="s">
        <v>230</v>
      </c>
      <c r="D70" s="52"/>
    </row>
    <row r="71" spans="2:4" x14ac:dyDescent="0.25">
      <c r="B71" s="38">
        <f>B65+1</f>
        <v>23</v>
      </c>
      <c r="C71" s="24" t="s">
        <v>232</v>
      </c>
      <c r="D71" s="47">
        <v>1</v>
      </c>
    </row>
    <row r="72" spans="2:4" x14ac:dyDescent="0.25">
      <c r="B72" s="97"/>
      <c r="C72" s="25" t="s">
        <v>233</v>
      </c>
      <c r="D72" s="50"/>
    </row>
    <row r="73" spans="2:4" x14ac:dyDescent="0.25">
      <c r="B73" s="98"/>
      <c r="C73" s="26" t="s">
        <v>234</v>
      </c>
      <c r="D73" s="51"/>
    </row>
    <row r="74" spans="2:4" x14ac:dyDescent="0.25">
      <c r="B74" s="98"/>
      <c r="C74" s="26" t="s">
        <v>235</v>
      </c>
      <c r="D74" s="51"/>
    </row>
    <row r="75" spans="2:4" x14ac:dyDescent="0.25">
      <c r="B75" s="98"/>
      <c r="C75" s="26" t="s">
        <v>236</v>
      </c>
      <c r="D75" s="51"/>
    </row>
    <row r="76" spans="2:4" x14ac:dyDescent="0.25">
      <c r="B76" s="98"/>
      <c r="C76" s="26" t="s">
        <v>237</v>
      </c>
      <c r="D76" s="51"/>
    </row>
    <row r="77" spans="2:4" x14ac:dyDescent="0.25">
      <c r="B77" s="98"/>
      <c r="C77" s="26" t="s">
        <v>238</v>
      </c>
      <c r="D77" s="51"/>
    </row>
    <row r="78" spans="2:4" x14ac:dyDescent="0.25">
      <c r="B78" s="98"/>
      <c r="C78" s="26" t="s">
        <v>239</v>
      </c>
      <c r="D78" s="51"/>
    </row>
    <row r="79" spans="2:4" x14ac:dyDescent="0.25">
      <c r="B79" s="98"/>
      <c r="C79" s="26" t="s">
        <v>240</v>
      </c>
      <c r="D79" s="51"/>
    </row>
    <row r="80" spans="2:4" x14ac:dyDescent="0.25">
      <c r="B80" s="98"/>
      <c r="C80" s="26" t="s">
        <v>241</v>
      </c>
      <c r="D80" s="51"/>
    </row>
    <row r="81" spans="2:4" x14ac:dyDescent="0.25">
      <c r="B81" s="98"/>
      <c r="C81" s="26" t="s">
        <v>242</v>
      </c>
      <c r="D81" s="51"/>
    </row>
    <row r="82" spans="2:4" x14ac:dyDescent="0.25">
      <c r="B82" s="98"/>
      <c r="C82" s="26" t="s">
        <v>243</v>
      </c>
      <c r="D82" s="51"/>
    </row>
    <row r="83" spans="2:4" x14ac:dyDescent="0.25">
      <c r="B83" s="98"/>
      <c r="C83" s="26" t="s">
        <v>244</v>
      </c>
      <c r="D83" s="51"/>
    </row>
    <row r="84" spans="2:4" x14ac:dyDescent="0.25">
      <c r="B84" s="98"/>
      <c r="C84" s="26" t="s">
        <v>245</v>
      </c>
      <c r="D84" s="51"/>
    </row>
    <row r="85" spans="2:4" x14ac:dyDescent="0.25">
      <c r="B85" s="98"/>
      <c r="C85" s="26" t="s">
        <v>246</v>
      </c>
      <c r="D85" s="51"/>
    </row>
    <row r="86" spans="2:4" x14ac:dyDescent="0.25">
      <c r="B86" s="98"/>
      <c r="C86" s="26" t="s">
        <v>247</v>
      </c>
      <c r="D86" s="51"/>
    </row>
    <row r="87" spans="2:4" x14ac:dyDescent="0.25">
      <c r="B87" s="98"/>
      <c r="C87" s="26" t="s">
        <v>248</v>
      </c>
      <c r="D87" s="51"/>
    </row>
    <row r="88" spans="2:4" x14ac:dyDescent="0.25">
      <c r="B88" s="98"/>
      <c r="C88" s="26" t="s">
        <v>249</v>
      </c>
      <c r="D88" s="51"/>
    </row>
    <row r="89" spans="2:4" x14ac:dyDescent="0.25">
      <c r="B89" s="98"/>
      <c r="C89" s="26" t="s">
        <v>250</v>
      </c>
      <c r="D89" s="51"/>
    </row>
    <row r="90" spans="2:4" x14ac:dyDescent="0.25">
      <c r="B90" s="98"/>
      <c r="C90" s="26" t="s">
        <v>251</v>
      </c>
      <c r="D90" s="51"/>
    </row>
    <row r="91" spans="2:4" x14ac:dyDescent="0.25">
      <c r="B91" s="98"/>
      <c r="C91" s="26" t="s">
        <v>252</v>
      </c>
      <c r="D91" s="51"/>
    </row>
    <row r="92" spans="2:4" x14ac:dyDescent="0.25">
      <c r="B92" s="98"/>
      <c r="C92" s="26" t="s">
        <v>253</v>
      </c>
      <c r="D92" s="51"/>
    </row>
    <row r="93" spans="2:4" x14ac:dyDescent="0.25">
      <c r="B93" s="98"/>
      <c r="C93" s="26" t="s">
        <v>254</v>
      </c>
      <c r="D93" s="51"/>
    </row>
    <row r="94" spans="2:4" x14ac:dyDescent="0.25">
      <c r="B94" s="98"/>
      <c r="C94" s="26" t="s">
        <v>255</v>
      </c>
      <c r="D94" s="51"/>
    </row>
    <row r="95" spans="2:4" x14ac:dyDescent="0.25">
      <c r="B95" s="98"/>
      <c r="C95" s="26" t="s">
        <v>256</v>
      </c>
      <c r="D95" s="51"/>
    </row>
    <row r="96" spans="2:4" x14ac:dyDescent="0.25">
      <c r="B96" s="98"/>
      <c r="C96" s="26" t="s">
        <v>257</v>
      </c>
      <c r="D96" s="51"/>
    </row>
    <row r="97" spans="2:4" x14ac:dyDescent="0.25">
      <c r="B97" s="98"/>
      <c r="C97" s="26" t="s">
        <v>258</v>
      </c>
      <c r="D97" s="51"/>
    </row>
    <row r="98" spans="2:4" x14ac:dyDescent="0.25">
      <c r="B98" s="98"/>
      <c r="C98" s="26" t="s">
        <v>259</v>
      </c>
      <c r="D98" s="51"/>
    </row>
    <row r="99" spans="2:4" x14ac:dyDescent="0.25">
      <c r="B99" s="99"/>
      <c r="C99" s="27" t="s">
        <v>260</v>
      </c>
      <c r="D99" s="52"/>
    </row>
    <row r="100" spans="2:4" x14ac:dyDescent="0.25">
      <c r="B100" s="38">
        <f>B71+1</f>
        <v>24</v>
      </c>
      <c r="C100" s="24" t="s">
        <v>261</v>
      </c>
      <c r="D100" s="47">
        <v>1</v>
      </c>
    </row>
    <row r="101" spans="2:4" x14ac:dyDescent="0.25">
      <c r="B101" s="97"/>
      <c r="C101" s="88" t="s">
        <v>262</v>
      </c>
      <c r="D101" s="50"/>
    </row>
    <row r="102" spans="2:4" x14ac:dyDescent="0.25">
      <c r="B102" s="98"/>
      <c r="C102" s="89" t="s">
        <v>263</v>
      </c>
      <c r="D102" s="51"/>
    </row>
    <row r="103" spans="2:4" x14ac:dyDescent="0.25">
      <c r="B103" s="98"/>
      <c r="C103" s="89" t="s">
        <v>264</v>
      </c>
      <c r="D103" s="51"/>
    </row>
    <row r="104" spans="2:4" x14ac:dyDescent="0.25">
      <c r="B104" s="98"/>
      <c r="C104" s="89" t="s">
        <v>265</v>
      </c>
      <c r="D104" s="51"/>
    </row>
    <row r="105" spans="2:4" x14ac:dyDescent="0.25">
      <c r="B105" s="98"/>
      <c r="C105" s="89" t="s">
        <v>266</v>
      </c>
      <c r="D105" s="51"/>
    </row>
    <row r="106" spans="2:4" x14ac:dyDescent="0.25">
      <c r="B106" s="98"/>
      <c r="C106" s="89" t="s">
        <v>267</v>
      </c>
      <c r="D106" s="51"/>
    </row>
    <row r="107" spans="2:4" x14ac:dyDescent="0.25">
      <c r="B107" s="98"/>
      <c r="C107" s="89" t="s">
        <v>268</v>
      </c>
      <c r="D107" s="51"/>
    </row>
    <row r="108" spans="2:4" x14ac:dyDescent="0.25">
      <c r="B108" s="98"/>
      <c r="C108" s="89" t="s">
        <v>269</v>
      </c>
      <c r="D108" s="51"/>
    </row>
    <row r="109" spans="2:4" x14ac:dyDescent="0.25">
      <c r="B109" s="98"/>
      <c r="C109" s="89" t="s">
        <v>270</v>
      </c>
      <c r="D109" s="51"/>
    </row>
    <row r="110" spans="2:4" x14ac:dyDescent="0.25">
      <c r="B110" s="99"/>
      <c r="C110" s="90" t="s">
        <v>271</v>
      </c>
      <c r="D110" s="52"/>
    </row>
    <row r="111" spans="2:4" x14ac:dyDescent="0.25">
      <c r="B111" s="38">
        <f>B100+1</f>
        <v>25</v>
      </c>
      <c r="C111" s="22" t="s">
        <v>272</v>
      </c>
      <c r="D111" s="47">
        <v>30</v>
      </c>
    </row>
    <row r="112" spans="2:4" ht="30" x14ac:dyDescent="0.25">
      <c r="B112" s="97"/>
      <c r="C112" s="25" t="s">
        <v>273</v>
      </c>
      <c r="D112" s="50"/>
    </row>
    <row r="113" spans="2:4" x14ac:dyDescent="0.25">
      <c r="B113" s="98"/>
      <c r="C113" s="26" t="s">
        <v>227</v>
      </c>
      <c r="D113" s="51"/>
    </row>
    <row r="114" spans="2:4" x14ac:dyDescent="0.25">
      <c r="B114" s="98"/>
      <c r="C114" s="26" t="s">
        <v>274</v>
      </c>
      <c r="D114" s="51"/>
    </row>
    <row r="115" spans="2:4" x14ac:dyDescent="0.25">
      <c r="B115" s="98"/>
      <c r="C115" s="26" t="s">
        <v>275</v>
      </c>
      <c r="D115" s="51"/>
    </row>
    <row r="116" spans="2:4" x14ac:dyDescent="0.25">
      <c r="B116" s="98"/>
      <c r="C116" s="26" t="s">
        <v>276</v>
      </c>
      <c r="D116" s="51"/>
    </row>
    <row r="117" spans="2:4" x14ac:dyDescent="0.25">
      <c r="B117" s="99"/>
      <c r="C117" s="27" t="s">
        <v>277</v>
      </c>
      <c r="D117" s="52"/>
    </row>
    <row r="118" spans="2:4" ht="30" x14ac:dyDescent="0.25">
      <c r="B118" s="38">
        <f>B111+1</f>
        <v>26</v>
      </c>
      <c r="C118" s="20" t="s">
        <v>278</v>
      </c>
      <c r="D118" s="47">
        <v>10</v>
      </c>
    </row>
    <row r="119" spans="2:4" x14ac:dyDescent="0.25">
      <c r="B119" s="38">
        <f>B118+1</f>
        <v>27</v>
      </c>
      <c r="C119" s="20" t="s">
        <v>125</v>
      </c>
      <c r="D119" s="47">
        <v>1</v>
      </c>
    </row>
    <row r="120" spans="2:4" x14ac:dyDescent="0.25">
      <c r="B120" s="10"/>
      <c r="C120" s="11" t="s">
        <v>53</v>
      </c>
      <c r="D120" s="48"/>
    </row>
  </sheetData>
  <mergeCells count="7">
    <mergeCell ref="B112:B117"/>
    <mergeCell ref="B66:B70"/>
    <mergeCell ref="B72:B99"/>
    <mergeCell ref="B101:B110"/>
    <mergeCell ref="B1:D1"/>
    <mergeCell ref="B11:B19"/>
    <mergeCell ref="B34:B6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4"/>
  <sheetViews>
    <sheetView topLeftCell="D1" workbookViewId="0">
      <selection activeCell="F4" sqref="F4"/>
    </sheetView>
  </sheetViews>
  <sheetFormatPr defaultRowHeight="15" x14ac:dyDescent="0.25"/>
  <cols>
    <col min="1" max="1" width="3.85546875" customWidth="1"/>
    <col min="2" max="2" width="7.85546875" bestFit="1" customWidth="1"/>
    <col min="3" max="3" width="31.5703125" customWidth="1"/>
    <col min="4" max="4" width="63.42578125" customWidth="1"/>
    <col min="5" max="5" width="6" bestFit="1" customWidth="1"/>
    <col min="7" max="7" width="23" customWidth="1"/>
  </cols>
  <sheetData>
    <row r="1" spans="2:5" ht="28.5" x14ac:dyDescent="0.45">
      <c r="B1" s="91" t="s">
        <v>301</v>
      </c>
      <c r="C1" s="92"/>
      <c r="D1" s="92"/>
      <c r="E1" s="92"/>
    </row>
    <row r="2" spans="2:5" ht="28.5" x14ac:dyDescent="0.45">
      <c r="B2" s="13"/>
      <c r="C2" s="56"/>
      <c r="D2" s="9"/>
      <c r="E2" s="4"/>
    </row>
    <row r="3" spans="2:5" x14ac:dyDescent="0.25">
      <c r="B3" s="14" t="s">
        <v>131</v>
      </c>
      <c r="C3" s="14" t="s">
        <v>129</v>
      </c>
      <c r="D3" s="17" t="s">
        <v>130</v>
      </c>
      <c r="E3" s="17" t="s">
        <v>128</v>
      </c>
    </row>
    <row r="4" spans="2:5" x14ac:dyDescent="0.25">
      <c r="B4" s="40">
        <f>1</f>
        <v>1</v>
      </c>
      <c r="C4" s="37" t="s">
        <v>289</v>
      </c>
      <c r="D4" s="19" t="s">
        <v>283</v>
      </c>
      <c r="E4" s="19">
        <v>1</v>
      </c>
    </row>
    <row r="5" spans="2:5" ht="45" x14ac:dyDescent="0.25">
      <c r="B5" s="74"/>
      <c r="C5" s="44"/>
      <c r="D5" s="76" t="s">
        <v>309</v>
      </c>
      <c r="E5" s="29"/>
    </row>
    <row r="6" spans="2:5" x14ac:dyDescent="0.25">
      <c r="B6" s="74"/>
      <c r="C6" s="44"/>
      <c r="D6" s="77" t="s">
        <v>310</v>
      </c>
      <c r="E6" s="3"/>
    </row>
    <row r="7" spans="2:5" x14ac:dyDescent="0.25">
      <c r="B7" s="74"/>
      <c r="C7" s="44"/>
      <c r="D7" s="77" t="s">
        <v>311</v>
      </c>
      <c r="E7" s="3"/>
    </row>
    <row r="8" spans="2:5" x14ac:dyDescent="0.25">
      <c r="B8" s="74"/>
      <c r="C8" s="44"/>
      <c r="D8" s="77" t="s">
        <v>312</v>
      </c>
      <c r="E8" s="3"/>
    </row>
    <row r="9" spans="2:5" x14ac:dyDescent="0.25">
      <c r="B9" s="74"/>
      <c r="C9" s="44"/>
      <c r="D9" s="77" t="s">
        <v>313</v>
      </c>
      <c r="E9" s="3"/>
    </row>
    <row r="10" spans="2:5" x14ac:dyDescent="0.25">
      <c r="B10" s="74"/>
      <c r="C10" s="44"/>
      <c r="D10" s="77" t="s">
        <v>314</v>
      </c>
      <c r="E10" s="3"/>
    </row>
    <row r="11" spans="2:5" x14ac:dyDescent="0.25">
      <c r="B11" s="74"/>
      <c r="C11" s="44"/>
      <c r="D11" s="77" t="s">
        <v>315</v>
      </c>
      <c r="E11" s="3"/>
    </row>
    <row r="12" spans="2:5" x14ac:dyDescent="0.25">
      <c r="B12" s="74"/>
      <c r="C12" s="44"/>
      <c r="D12" s="77" t="s">
        <v>316</v>
      </c>
      <c r="E12" s="3"/>
    </row>
    <row r="13" spans="2:5" x14ac:dyDescent="0.25">
      <c r="B13" s="74"/>
      <c r="C13" s="44"/>
      <c r="D13" s="77" t="s">
        <v>317</v>
      </c>
      <c r="E13" s="3"/>
    </row>
    <row r="14" spans="2:5" x14ac:dyDescent="0.25">
      <c r="B14" s="74"/>
      <c r="C14" s="44"/>
      <c r="D14" s="77" t="s">
        <v>318</v>
      </c>
      <c r="E14" s="3"/>
    </row>
    <row r="15" spans="2:5" x14ac:dyDescent="0.25">
      <c r="B15" s="74"/>
      <c r="C15" s="44"/>
      <c r="D15" s="77" t="s">
        <v>319</v>
      </c>
      <c r="E15" s="3"/>
    </row>
    <row r="16" spans="2:5" x14ac:dyDescent="0.25">
      <c r="B16" s="74"/>
      <c r="C16" s="44"/>
      <c r="D16" s="77" t="s">
        <v>320</v>
      </c>
      <c r="E16" s="3"/>
    </row>
    <row r="17" spans="2:5" x14ac:dyDescent="0.25">
      <c r="B17" s="74"/>
      <c r="C17" s="44"/>
      <c r="D17" s="77" t="s">
        <v>321</v>
      </c>
      <c r="E17" s="3"/>
    </row>
    <row r="18" spans="2:5" x14ac:dyDescent="0.25">
      <c r="B18" s="74"/>
      <c r="C18" s="44"/>
      <c r="D18" s="77" t="s">
        <v>279</v>
      </c>
      <c r="E18" s="3"/>
    </row>
    <row r="19" spans="2:5" x14ac:dyDescent="0.25">
      <c r="B19" s="74"/>
      <c r="C19" s="44"/>
      <c r="D19" s="77" t="s">
        <v>322</v>
      </c>
      <c r="E19" s="3"/>
    </row>
    <row r="20" spans="2:5" x14ac:dyDescent="0.25">
      <c r="B20" s="82"/>
      <c r="C20" s="45"/>
      <c r="D20" s="78" t="s">
        <v>323</v>
      </c>
      <c r="E20" s="1"/>
    </row>
    <row r="21" spans="2:5" x14ac:dyDescent="0.25">
      <c r="B21" s="39">
        <f>B4+1</f>
        <v>2</v>
      </c>
      <c r="C21" s="57" t="s">
        <v>288</v>
      </c>
      <c r="D21" s="31" t="s">
        <v>283</v>
      </c>
      <c r="E21" s="8">
        <v>1</v>
      </c>
    </row>
    <row r="22" spans="2:5" x14ac:dyDescent="0.25">
      <c r="B22" s="73"/>
      <c r="C22" s="58"/>
      <c r="D22" s="76" t="s">
        <v>354</v>
      </c>
      <c r="E22" s="28"/>
    </row>
    <row r="23" spans="2:5" x14ac:dyDescent="0.25">
      <c r="B23" s="74"/>
      <c r="C23" s="58"/>
      <c r="D23" s="79" t="s">
        <v>355</v>
      </c>
      <c r="E23" s="30"/>
    </row>
    <row r="24" spans="2:5" x14ac:dyDescent="0.25">
      <c r="B24" s="74"/>
      <c r="C24" s="58"/>
      <c r="D24" s="79" t="s">
        <v>356</v>
      </c>
      <c r="E24" s="30"/>
    </row>
    <row r="25" spans="2:5" x14ac:dyDescent="0.25">
      <c r="B25" s="74"/>
      <c r="C25" s="58"/>
      <c r="D25" s="79" t="s">
        <v>357</v>
      </c>
      <c r="E25" s="30"/>
    </row>
    <row r="26" spans="2:5" x14ac:dyDescent="0.25">
      <c r="B26" s="74"/>
      <c r="C26" s="58"/>
      <c r="D26" s="79" t="s">
        <v>358</v>
      </c>
      <c r="E26" s="30"/>
    </row>
    <row r="27" spans="2:5" x14ac:dyDescent="0.25">
      <c r="B27" s="74"/>
      <c r="C27" s="58"/>
      <c r="D27" s="79" t="s">
        <v>359</v>
      </c>
      <c r="E27" s="30"/>
    </row>
    <row r="28" spans="2:5" x14ac:dyDescent="0.25">
      <c r="B28" s="74"/>
      <c r="C28" s="58"/>
      <c r="D28" s="79" t="s">
        <v>360</v>
      </c>
      <c r="E28" s="30"/>
    </row>
    <row r="29" spans="2:5" x14ac:dyDescent="0.25">
      <c r="B29" s="74"/>
      <c r="C29" s="58"/>
      <c r="D29" s="79" t="s">
        <v>361</v>
      </c>
      <c r="E29" s="30"/>
    </row>
    <row r="30" spans="2:5" x14ac:dyDescent="0.25">
      <c r="B30" s="74"/>
      <c r="C30" s="58"/>
      <c r="D30" s="79" t="s">
        <v>362</v>
      </c>
      <c r="E30" s="30"/>
    </row>
    <row r="31" spans="2:5" x14ac:dyDescent="0.25">
      <c r="B31" s="74"/>
      <c r="C31" s="58"/>
      <c r="D31" s="79" t="s">
        <v>363</v>
      </c>
      <c r="E31" s="30"/>
    </row>
    <row r="32" spans="2:5" x14ac:dyDescent="0.25">
      <c r="B32" s="74"/>
      <c r="C32" s="58"/>
      <c r="D32" s="79" t="s">
        <v>364</v>
      </c>
      <c r="E32" s="30"/>
    </row>
    <row r="33" spans="2:5" x14ac:dyDescent="0.25">
      <c r="B33" s="74"/>
      <c r="C33" s="58"/>
      <c r="D33" s="79" t="s">
        <v>365</v>
      </c>
      <c r="E33" s="30"/>
    </row>
    <row r="34" spans="2:5" ht="30" x14ac:dyDescent="0.25">
      <c r="B34" s="74"/>
      <c r="C34" s="58"/>
      <c r="D34" s="79" t="s">
        <v>366</v>
      </c>
      <c r="E34" s="30"/>
    </row>
    <row r="35" spans="2:5" x14ac:dyDescent="0.25">
      <c r="B35" s="74"/>
      <c r="C35" s="58"/>
      <c r="D35" s="79" t="s">
        <v>367</v>
      </c>
      <c r="E35" s="30"/>
    </row>
    <row r="36" spans="2:5" ht="30" x14ac:dyDescent="0.25">
      <c r="B36" s="74"/>
      <c r="C36" s="58"/>
      <c r="D36" s="79" t="s">
        <v>368</v>
      </c>
      <c r="E36" s="30"/>
    </row>
    <row r="37" spans="2:5" x14ac:dyDescent="0.25">
      <c r="B37" s="74"/>
      <c r="C37" s="58"/>
      <c r="D37" s="79" t="s">
        <v>369</v>
      </c>
      <c r="E37" s="30"/>
    </row>
    <row r="38" spans="2:5" x14ac:dyDescent="0.25">
      <c r="B38" s="74"/>
      <c r="C38" s="58"/>
      <c r="D38" s="79" t="s">
        <v>370</v>
      </c>
      <c r="E38" s="30"/>
    </row>
    <row r="39" spans="2:5" x14ac:dyDescent="0.25">
      <c r="B39" s="74"/>
      <c r="C39" s="58"/>
      <c r="D39" s="79" t="s">
        <v>336</v>
      </c>
      <c r="E39" s="30"/>
    </row>
    <row r="40" spans="2:5" x14ac:dyDescent="0.25">
      <c r="B40" s="74"/>
      <c r="C40" s="58"/>
      <c r="D40" s="79" t="s">
        <v>371</v>
      </c>
      <c r="E40" s="30"/>
    </row>
    <row r="41" spans="2:5" x14ac:dyDescent="0.25">
      <c r="B41" s="74"/>
      <c r="C41" s="58"/>
      <c r="D41" s="79" t="s">
        <v>372</v>
      </c>
      <c r="E41" s="30"/>
    </row>
    <row r="42" spans="2:5" x14ac:dyDescent="0.25">
      <c r="B42" s="74"/>
      <c r="C42" s="58"/>
      <c r="D42" s="79" t="s">
        <v>375</v>
      </c>
      <c r="E42" s="30"/>
    </row>
    <row r="43" spans="2:5" x14ac:dyDescent="0.25">
      <c r="B43" s="74"/>
      <c r="C43" s="58"/>
      <c r="D43" s="79" t="s">
        <v>373</v>
      </c>
      <c r="E43" s="30"/>
    </row>
    <row r="44" spans="2:5" x14ac:dyDescent="0.25">
      <c r="B44" s="82"/>
      <c r="C44" s="58"/>
      <c r="D44" s="80" t="s">
        <v>374</v>
      </c>
      <c r="E44" s="30"/>
    </row>
    <row r="45" spans="2:5" x14ac:dyDescent="0.25">
      <c r="B45" s="39">
        <f>B21+1</f>
        <v>3</v>
      </c>
      <c r="C45" s="8" t="s">
        <v>287</v>
      </c>
      <c r="D45" s="8" t="s">
        <v>283</v>
      </c>
      <c r="E45" s="8">
        <v>1</v>
      </c>
    </row>
    <row r="46" spans="2:5" ht="60" x14ac:dyDescent="0.25">
      <c r="B46" s="73"/>
      <c r="C46" s="59"/>
      <c r="D46" s="83" t="s">
        <v>324</v>
      </c>
      <c r="E46" s="28"/>
    </row>
    <row r="47" spans="2:5" x14ac:dyDescent="0.25">
      <c r="B47" s="74"/>
      <c r="C47" s="59"/>
      <c r="D47" s="77" t="s">
        <v>325</v>
      </c>
      <c r="E47" s="30"/>
    </row>
    <row r="48" spans="2:5" x14ac:dyDescent="0.25">
      <c r="B48" s="74"/>
      <c r="C48" s="59"/>
      <c r="D48" s="77" t="s">
        <v>326</v>
      </c>
      <c r="E48" s="30"/>
    </row>
    <row r="49" spans="2:5" x14ac:dyDescent="0.25">
      <c r="B49" s="74"/>
      <c r="C49" s="59"/>
      <c r="D49" s="77" t="s">
        <v>327</v>
      </c>
      <c r="E49" s="30"/>
    </row>
    <row r="50" spans="2:5" x14ac:dyDescent="0.25">
      <c r="B50" s="74"/>
      <c r="C50" s="59"/>
      <c r="D50" s="77" t="s">
        <v>328</v>
      </c>
      <c r="E50" s="30"/>
    </row>
    <row r="51" spans="2:5" x14ac:dyDescent="0.25">
      <c r="B51" s="74"/>
      <c r="C51" s="59"/>
      <c r="D51" s="77" t="s">
        <v>329</v>
      </c>
      <c r="E51" s="30"/>
    </row>
    <row r="52" spans="2:5" x14ac:dyDescent="0.25">
      <c r="B52" s="74"/>
      <c r="C52" s="59"/>
      <c r="D52" s="77" t="s">
        <v>330</v>
      </c>
      <c r="E52" s="30"/>
    </row>
    <row r="53" spans="2:5" ht="30" x14ac:dyDescent="0.25">
      <c r="B53" s="74"/>
      <c r="C53" s="59"/>
      <c r="D53" s="79" t="s">
        <v>331</v>
      </c>
      <c r="E53" s="30"/>
    </row>
    <row r="54" spans="2:5" x14ac:dyDescent="0.25">
      <c r="B54" s="74"/>
      <c r="C54" s="59"/>
      <c r="D54" s="77" t="s">
        <v>332</v>
      </c>
      <c r="E54" s="30"/>
    </row>
    <row r="55" spans="2:5" x14ac:dyDescent="0.25">
      <c r="B55" s="74"/>
      <c r="C55" s="59"/>
      <c r="D55" s="77" t="s">
        <v>333</v>
      </c>
      <c r="E55" s="30"/>
    </row>
    <row r="56" spans="2:5" x14ac:dyDescent="0.25">
      <c r="B56" s="74"/>
      <c r="C56" s="59"/>
      <c r="D56" s="77" t="s">
        <v>334</v>
      </c>
      <c r="E56" s="30"/>
    </row>
    <row r="57" spans="2:5" x14ac:dyDescent="0.25">
      <c r="B57" s="74"/>
      <c r="C57" s="59"/>
      <c r="D57" s="77" t="s">
        <v>335</v>
      </c>
      <c r="E57" s="30"/>
    </row>
    <row r="58" spans="2:5" x14ac:dyDescent="0.25">
      <c r="B58" s="74"/>
      <c r="C58" s="59"/>
      <c r="D58" s="77" t="s">
        <v>336</v>
      </c>
      <c r="E58" s="30"/>
    </row>
    <row r="59" spans="2:5" x14ac:dyDescent="0.25">
      <c r="B59" s="74"/>
      <c r="C59" s="59"/>
      <c r="D59" s="77" t="s">
        <v>337</v>
      </c>
      <c r="E59" s="30"/>
    </row>
    <row r="60" spans="2:5" x14ac:dyDescent="0.25">
      <c r="B60" s="74"/>
      <c r="C60" s="59"/>
      <c r="D60" s="77" t="s">
        <v>338</v>
      </c>
      <c r="E60" s="30"/>
    </row>
    <row r="61" spans="2:5" x14ac:dyDescent="0.25">
      <c r="B61" s="74"/>
      <c r="C61" s="59"/>
      <c r="D61" s="78" t="s">
        <v>339</v>
      </c>
      <c r="E61" s="30"/>
    </row>
    <row r="62" spans="2:5" x14ac:dyDescent="0.25">
      <c r="B62" s="39">
        <f>B45+1</f>
        <v>4</v>
      </c>
      <c r="C62" s="34" t="s">
        <v>286</v>
      </c>
      <c r="D62" s="34" t="s">
        <v>283</v>
      </c>
      <c r="E62" s="8">
        <v>1</v>
      </c>
    </row>
    <row r="63" spans="2:5" x14ac:dyDescent="0.25">
      <c r="B63" s="73"/>
      <c r="C63" s="41"/>
      <c r="D63" s="76" t="s">
        <v>340</v>
      </c>
      <c r="E63" s="63"/>
    </row>
    <row r="64" spans="2:5" x14ac:dyDescent="0.25">
      <c r="B64" s="74"/>
      <c r="C64" s="42"/>
      <c r="D64" s="79" t="s">
        <v>341</v>
      </c>
      <c r="E64" s="64"/>
    </row>
    <row r="65" spans="2:5" x14ac:dyDescent="0.25">
      <c r="B65" s="74"/>
      <c r="C65" s="42"/>
      <c r="D65" s="79" t="s">
        <v>342</v>
      </c>
      <c r="E65" s="64"/>
    </row>
    <row r="66" spans="2:5" ht="30" x14ac:dyDescent="0.25">
      <c r="B66" s="74"/>
      <c r="C66" s="42"/>
      <c r="D66" s="79" t="s">
        <v>343</v>
      </c>
      <c r="E66" s="64"/>
    </row>
    <row r="67" spans="2:5" ht="30" x14ac:dyDescent="0.25">
      <c r="B67" s="74"/>
      <c r="C67" s="42"/>
      <c r="D67" s="79" t="s">
        <v>344</v>
      </c>
      <c r="E67" s="64"/>
    </row>
    <row r="68" spans="2:5" ht="30" x14ac:dyDescent="0.25">
      <c r="B68" s="74"/>
      <c r="C68" s="42"/>
      <c r="D68" s="79" t="s">
        <v>345</v>
      </c>
      <c r="E68" s="64"/>
    </row>
    <row r="69" spans="2:5" x14ac:dyDescent="0.25">
      <c r="B69" s="74"/>
      <c r="C69" s="42"/>
      <c r="D69" s="79" t="s">
        <v>280</v>
      </c>
      <c r="E69" s="64"/>
    </row>
    <row r="70" spans="2:5" x14ac:dyDescent="0.25">
      <c r="B70" s="74"/>
      <c r="C70" s="42"/>
      <c r="D70" s="79" t="s">
        <v>346</v>
      </c>
      <c r="E70" s="64"/>
    </row>
    <row r="71" spans="2:5" x14ac:dyDescent="0.25">
      <c r="B71" s="74"/>
      <c r="C71" s="42"/>
      <c r="D71" s="79" t="s">
        <v>347</v>
      </c>
      <c r="E71" s="64"/>
    </row>
    <row r="72" spans="2:5" x14ac:dyDescent="0.25">
      <c r="B72" s="74"/>
      <c r="C72" s="42"/>
      <c r="D72" s="79" t="s">
        <v>348</v>
      </c>
      <c r="E72" s="64"/>
    </row>
    <row r="73" spans="2:5" x14ac:dyDescent="0.25">
      <c r="B73" s="74"/>
      <c r="C73" s="42"/>
      <c r="D73" s="79" t="s">
        <v>349</v>
      </c>
      <c r="E73" s="64"/>
    </row>
    <row r="74" spans="2:5" x14ac:dyDescent="0.25">
      <c r="B74" s="74"/>
      <c r="C74" s="42"/>
      <c r="D74" s="79" t="s">
        <v>350</v>
      </c>
      <c r="E74" s="64"/>
    </row>
    <row r="75" spans="2:5" x14ac:dyDescent="0.25">
      <c r="B75" s="74"/>
      <c r="C75" s="42"/>
      <c r="D75" s="79" t="s">
        <v>351</v>
      </c>
      <c r="E75" s="64"/>
    </row>
    <row r="76" spans="2:5" x14ac:dyDescent="0.25">
      <c r="B76" s="74"/>
      <c r="C76" s="42"/>
      <c r="D76" s="79" t="s">
        <v>352</v>
      </c>
      <c r="E76" s="64"/>
    </row>
    <row r="77" spans="2:5" x14ac:dyDescent="0.25">
      <c r="B77" s="82"/>
      <c r="C77" s="43"/>
      <c r="D77" s="80" t="s">
        <v>353</v>
      </c>
      <c r="E77" s="65"/>
    </row>
    <row r="78" spans="2:5" ht="60" x14ac:dyDescent="0.25">
      <c r="B78" s="39">
        <f>B62+1</f>
        <v>5</v>
      </c>
      <c r="C78" s="46" t="s">
        <v>302</v>
      </c>
      <c r="D78" s="60" t="s">
        <v>308</v>
      </c>
      <c r="E78" s="54">
        <v>2</v>
      </c>
    </row>
    <row r="79" spans="2:5" x14ac:dyDescent="0.25">
      <c r="B79" s="39">
        <f>B78+1</f>
        <v>6</v>
      </c>
      <c r="C79" s="8" t="s">
        <v>307</v>
      </c>
      <c r="D79" s="55" t="s">
        <v>306</v>
      </c>
      <c r="E79" s="55">
        <v>1</v>
      </c>
    </row>
    <row r="80" spans="2:5" ht="45" x14ac:dyDescent="0.25">
      <c r="B80" s="39">
        <f>B79+1</f>
        <v>7</v>
      </c>
      <c r="C80" s="21" t="s">
        <v>376</v>
      </c>
      <c r="D80" s="69" t="s">
        <v>377</v>
      </c>
      <c r="E80" s="46">
        <v>1</v>
      </c>
    </row>
    <row r="81" spans="2:5" ht="30" x14ac:dyDescent="0.25">
      <c r="B81" s="39">
        <f t="shared" ref="B81:B83" si="0">B80+1</f>
        <v>8</v>
      </c>
      <c r="C81" s="21" t="s">
        <v>392</v>
      </c>
      <c r="D81" s="69" t="s">
        <v>391</v>
      </c>
      <c r="E81" s="46">
        <v>2</v>
      </c>
    </row>
    <row r="82" spans="2:5" x14ac:dyDescent="0.25">
      <c r="B82" s="39">
        <f t="shared" si="0"/>
        <v>9</v>
      </c>
      <c r="C82" s="8" t="s">
        <v>126</v>
      </c>
      <c r="D82" s="69" t="s">
        <v>378</v>
      </c>
      <c r="E82" s="55">
        <v>1</v>
      </c>
    </row>
    <row r="83" spans="2:5" ht="60" x14ac:dyDescent="0.25">
      <c r="B83" s="39">
        <f t="shared" si="0"/>
        <v>10</v>
      </c>
      <c r="C83" s="46" t="s">
        <v>304</v>
      </c>
      <c r="D83" s="2" t="s">
        <v>305</v>
      </c>
      <c r="E83" s="54">
        <v>1</v>
      </c>
    </row>
    <row r="84" spans="2:5" ht="30" x14ac:dyDescent="0.25">
      <c r="B84" s="39">
        <f t="shared" ref="B84:B91" si="1">B83+1</f>
        <v>11</v>
      </c>
      <c r="C84" s="21" t="s">
        <v>296</v>
      </c>
      <c r="D84" s="69" t="s">
        <v>298</v>
      </c>
      <c r="E84" s="54">
        <v>1</v>
      </c>
    </row>
    <row r="85" spans="2:5" x14ac:dyDescent="0.25">
      <c r="B85" s="39">
        <f t="shared" si="1"/>
        <v>12</v>
      </c>
      <c r="C85" s="8" t="s">
        <v>295</v>
      </c>
      <c r="D85" s="60" t="s">
        <v>284</v>
      </c>
      <c r="E85" s="54">
        <v>1</v>
      </c>
    </row>
    <row r="86" spans="2:5" x14ac:dyDescent="0.25">
      <c r="B86" s="39">
        <f t="shared" si="1"/>
        <v>13</v>
      </c>
      <c r="C86" s="8" t="s">
        <v>294</v>
      </c>
      <c r="D86" s="75" t="s">
        <v>285</v>
      </c>
      <c r="E86" s="54">
        <v>1</v>
      </c>
    </row>
    <row r="87" spans="2:5" ht="30" x14ac:dyDescent="0.25">
      <c r="B87" s="39">
        <f t="shared" si="1"/>
        <v>14</v>
      </c>
      <c r="C87" s="21" t="s">
        <v>293</v>
      </c>
      <c r="D87" s="60" t="s">
        <v>303</v>
      </c>
      <c r="E87" s="54">
        <v>1</v>
      </c>
    </row>
    <row r="88" spans="2:5" ht="45" x14ac:dyDescent="0.25">
      <c r="B88" s="39">
        <f t="shared" si="1"/>
        <v>15</v>
      </c>
      <c r="C88" s="46" t="s">
        <v>394</v>
      </c>
      <c r="D88" s="60" t="s">
        <v>395</v>
      </c>
      <c r="E88" s="61">
        <v>1</v>
      </c>
    </row>
    <row r="89" spans="2:5" ht="30" x14ac:dyDescent="0.25">
      <c r="B89" s="39">
        <f t="shared" si="1"/>
        <v>16</v>
      </c>
      <c r="C89" s="21" t="s">
        <v>292</v>
      </c>
      <c r="D89" s="53" t="s">
        <v>290</v>
      </c>
      <c r="E89" s="54">
        <v>2</v>
      </c>
    </row>
    <row r="90" spans="2:5" x14ac:dyDescent="0.25">
      <c r="B90" s="39">
        <f t="shared" si="1"/>
        <v>17</v>
      </c>
      <c r="C90" s="55" t="s">
        <v>297</v>
      </c>
      <c r="D90" s="60" t="s">
        <v>291</v>
      </c>
      <c r="E90" s="61">
        <v>2</v>
      </c>
    </row>
    <row r="91" spans="2:5" ht="30" x14ac:dyDescent="0.25">
      <c r="B91" s="39">
        <f t="shared" si="1"/>
        <v>18</v>
      </c>
      <c r="C91" s="81" t="s">
        <v>379</v>
      </c>
      <c r="D91" s="70" t="s">
        <v>397</v>
      </c>
      <c r="E91" s="61">
        <v>4</v>
      </c>
    </row>
    <row r="92" spans="2:5" x14ac:dyDescent="0.25">
      <c r="B92" s="84"/>
      <c r="C92" s="85"/>
      <c r="D92" s="70" t="s">
        <v>380</v>
      </c>
      <c r="E92" s="86"/>
    </row>
    <row r="93" spans="2:5" ht="30" x14ac:dyDescent="0.25">
      <c r="B93" s="84"/>
      <c r="C93" s="85"/>
      <c r="D93" s="71" t="s">
        <v>384</v>
      </c>
      <c r="E93" s="86"/>
    </row>
    <row r="94" spans="2:5" x14ac:dyDescent="0.25">
      <c r="B94" s="84"/>
      <c r="C94" s="85"/>
      <c r="D94" s="71" t="s">
        <v>381</v>
      </c>
      <c r="E94" s="86"/>
    </row>
    <row r="95" spans="2:5" x14ac:dyDescent="0.25">
      <c r="B95" s="84"/>
      <c r="C95" s="85"/>
      <c r="D95" s="71" t="s">
        <v>382</v>
      </c>
      <c r="E95" s="86"/>
    </row>
    <row r="96" spans="2:5" ht="30" x14ac:dyDescent="0.25">
      <c r="B96" s="84"/>
      <c r="C96" s="85"/>
      <c r="D96" s="71" t="s">
        <v>388</v>
      </c>
      <c r="E96" s="86"/>
    </row>
    <row r="97" spans="2:5" ht="45" x14ac:dyDescent="0.25">
      <c r="B97" s="84"/>
      <c r="C97" s="85"/>
      <c r="D97" s="71" t="s">
        <v>383</v>
      </c>
      <c r="E97" s="86"/>
    </row>
    <row r="98" spans="2:5" ht="45" x14ac:dyDescent="0.25">
      <c r="B98" s="84"/>
      <c r="C98" s="85"/>
      <c r="D98" s="71" t="s">
        <v>385</v>
      </c>
      <c r="E98" s="86"/>
    </row>
    <row r="99" spans="2:5" x14ac:dyDescent="0.25">
      <c r="B99" s="84"/>
      <c r="C99" s="85"/>
      <c r="D99" s="71" t="s">
        <v>393</v>
      </c>
      <c r="E99" s="86"/>
    </row>
    <row r="100" spans="2:5" ht="45" x14ac:dyDescent="0.25">
      <c r="B100" s="84"/>
      <c r="C100" s="85"/>
      <c r="D100" s="71" t="s">
        <v>386</v>
      </c>
      <c r="E100" s="86"/>
    </row>
    <row r="101" spans="2:5" x14ac:dyDescent="0.25">
      <c r="B101" s="84"/>
      <c r="C101" s="85"/>
      <c r="D101" s="71" t="s">
        <v>390</v>
      </c>
      <c r="E101" s="86"/>
    </row>
    <row r="102" spans="2:5" x14ac:dyDescent="0.25">
      <c r="B102" s="84"/>
      <c r="C102" s="85"/>
      <c r="D102" s="71" t="s">
        <v>387</v>
      </c>
      <c r="E102" s="86"/>
    </row>
    <row r="103" spans="2:5" ht="30" x14ac:dyDescent="0.25">
      <c r="B103" s="84"/>
      <c r="C103" s="85"/>
      <c r="D103" s="72" t="s">
        <v>389</v>
      </c>
      <c r="E103" s="86"/>
    </row>
    <row r="104" spans="2:5" x14ac:dyDescent="0.25">
      <c r="B104" s="10"/>
      <c r="C104" s="11" t="s">
        <v>53</v>
      </c>
      <c r="D104" s="87"/>
      <c r="E104" s="11"/>
    </row>
  </sheetData>
  <mergeCells count="1">
    <mergeCell ref="B1:E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"/>
  <sheetViews>
    <sheetView tabSelected="1" workbookViewId="0">
      <selection sqref="A1:XFD1048576"/>
    </sheetView>
  </sheetViews>
  <sheetFormatPr defaultRowHeight="15" x14ac:dyDescent="0.25"/>
  <cols>
    <col min="7" max="7" width="29.42578125" customWidth="1"/>
  </cols>
  <sheetData>
    <row r="1" spans="2:7" ht="28.5" x14ac:dyDescent="0.45">
      <c r="B1" s="91" t="s">
        <v>396</v>
      </c>
      <c r="C1" s="92"/>
      <c r="D1" s="92"/>
      <c r="E1" s="92"/>
      <c r="F1" s="92"/>
      <c r="G1" s="93"/>
    </row>
  </sheetData>
  <mergeCells count="1">
    <mergeCell ref="B1:G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Přehled</vt:lpstr>
      <vt:lpstr>H-DV-Chemie</vt:lpstr>
      <vt:lpstr>I-DV-Biologie</vt:lpstr>
      <vt:lpstr>J-DV-Fyzika</vt:lpstr>
      <vt:lpstr>Experimentální stolek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</dc:creator>
  <cp:lastModifiedBy>Megová Dana</cp:lastModifiedBy>
  <cp:lastPrinted>2014-05-16T06:12:49Z</cp:lastPrinted>
  <dcterms:created xsi:type="dcterms:W3CDTF">2014-03-20T18:32:51Z</dcterms:created>
  <dcterms:modified xsi:type="dcterms:W3CDTF">2014-07-08T07:36:53Z</dcterms:modified>
</cp:coreProperties>
</file>