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215" windowHeight="12540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C3" i="1"/>
  <c r="G8"/>
  <c r="G9"/>
  <c r="G10"/>
  <c r="A71"/>
  <c r="A178"/>
</calcChain>
</file>

<file path=xl/sharedStrings.xml><?xml version="1.0" encoding="utf-8"?>
<sst xmlns="http://schemas.openxmlformats.org/spreadsheetml/2006/main" count="709" uniqueCount="244">
  <si>
    <t xml:space="preserve"> </t>
  </si>
  <si>
    <t>123.700.11.1 SPLACHOVACÍ NÁDRŽ VYSOKO POLOŽENÁ GEBERIT AP123</t>
  </si>
  <si>
    <t>ABU MYCÍ BOX 710001 610*455</t>
  </si>
  <si>
    <t>ADAPTER RADIOVÝ MODUL  AT-WMBUS-04</t>
  </si>
  <si>
    <t>A01</t>
  </si>
  <si>
    <t>BATERIE DŘEZOVÁ NÁSTĚNNÁ CHROM A SILK MOVE KERAM KARTUŠÍ</t>
  </si>
  <si>
    <t>BATERIE DŘEZOVÁ STOJÁNKOVÁ CHROM A SILK MOVE KERAM KARTUŠÍ</t>
  </si>
  <si>
    <t>BATERIE SPRCHOVÁ NÁSTĚNNÁ CHROM A SILK MOVE KERAM KARTUŠÍ</t>
  </si>
  <si>
    <t>BATERIE UMYVADLOVÁ STOJÁNKOVÁ CHROM S OVL ODTOKU A SILK MOVE KERAM KARTUŠÍ</t>
  </si>
  <si>
    <t>CELKEM DROBNÉ OBJEKTY A ZAŘÍZENÍ</t>
  </si>
  <si>
    <t xml:space="preserve">AS-KRECHT DMT 100 480/1300/780 </t>
  </si>
  <si>
    <t>AS-KRECHT T 1600 FS 2300/1300/810</t>
  </si>
  <si>
    <t>CELKEM HLOUBENÉ VYKOPÁVKY</t>
  </si>
  <si>
    <t>CELKEM PODKLADNÍ A VEDLEJŠÍ KONSTR</t>
  </si>
  <si>
    <t>CELKEM POTRUBÍ Z TRUB PLASTOVÝCH</t>
  </si>
  <si>
    <t>CELKEM PŘEMÍSTĚNÍ VÝKOPKU/SUTI</t>
  </si>
  <si>
    <t>CELKEM ROUBENÍ</t>
  </si>
  <si>
    <t>CELKEM STAVEBNÍ PRÁCE HSV, PSV A VRN BEZ DPH</t>
  </si>
  <si>
    <t>CELKEM TEPELNÉ IZOLACE</t>
  </si>
  <si>
    <t>CELKEM ZAŘIZOVACÍ PŘEDMĚTY</t>
  </si>
  <si>
    <t>CEN. ÚR.:</t>
  </si>
  <si>
    <t>Cenová úroveň položek je vlastní. Přesuny hmot jsou součástí jednotlivých položek.</t>
  </si>
  <si>
    <t>CELKEM</t>
  </si>
  <si>
    <t>HL 21 PP NÁLEVKA DN 40</t>
  </si>
  <si>
    <t>CELKEM KANALIZACE</t>
  </si>
  <si>
    <t>CELKEM VODOVOD</t>
  </si>
  <si>
    <t>DNO SILNIČNÍ  VPUSTI 425 (VČ.TĚSNĚNÍ)</t>
  </si>
  <si>
    <t>HL 205 PP PŘIPOJOVACÍ KOLENO WC DN 100</t>
  </si>
  <si>
    <t>CELKEM KONSTRUKCE ZE ZEMIN</t>
  </si>
  <si>
    <t>DOKUMENTACE SKUTEČNÉHO PROVEDENÍ</t>
  </si>
  <si>
    <t>DATUM:</t>
  </si>
  <si>
    <t>HL 132.40 PP SIFON UMYVADLOVÝ DN 40</t>
  </si>
  <si>
    <t>HL 136N PP SIFON PRO ODVOD KONDENZÁTU D32/DN 40</t>
  </si>
  <si>
    <t>HL 138 PP SIFON PRO ODVOD KONDENZÁTU DN32 PODOMÍTKOVÝ</t>
  </si>
  <si>
    <t>HL 510NPR VPUST PODLAHOVÁ 140X140 SE SIFONEM PRIMUS</t>
  </si>
  <si>
    <t>HL 600 PP LAPAČ SPLAVENIN DN 100</t>
  </si>
  <si>
    <t>HL 62/70  STŘEŠNÍ VTOK DN 70</t>
  </si>
  <si>
    <t>HL 7 EL.100 PRUŽNÁ ROZETA ELASTIK DN 100</t>
  </si>
  <si>
    <t>HL 810 PP VENTILAČNÍ SOUPRAVA DN 100</t>
  </si>
  <si>
    <t>HL 83.M IZOLAČNÍ SOUPRAVA S FÓLIÍ MONTAPLAST B PRO STĚRKU</t>
  </si>
  <si>
    <t>GEOTEXTILIE GEON 250</t>
  </si>
  <si>
    <t xml:space="preserve">HLOUB JAM ZAPAŽENÝCH V HOR 1-4 </t>
  </si>
  <si>
    <t>HLOUB RÝH A ŠACHET V HOR 1-4 NAD 100 M3</t>
  </si>
  <si>
    <t>HSV DROBNÉ OBJEKTY A ZAŘÍZENÍ</t>
  </si>
  <si>
    <t>HSV HLOUBENÉ VYKOPÁVKY</t>
  </si>
  <si>
    <t>HSV KONSTRUKCE ZE ZEMIN/ULOŽENÍ SUTI</t>
  </si>
  <si>
    <t>HSV PODKLADNÍ A VEDLEJŠÍ KONSTRUKCE</t>
  </si>
  <si>
    <t>HSV POTRUBÍ Z TRUB PLASTOVÝCH</t>
  </si>
  <si>
    <t>HSV PŘEMÍSTĚNÍ VÝKOPKU/SUTI</t>
  </si>
  <si>
    <t>HSV ROUBENÍ</t>
  </si>
  <si>
    <t>HODINA</t>
  </si>
  <si>
    <t>IZOLACE TRUBEK DN/T 18/20 Z PĚNĚNÉHO PE</t>
  </si>
  <si>
    <t>IZOLACE TRUBEK DN/T 18/9 Z PĚNĚNÉHO PE</t>
  </si>
  <si>
    <t>IZOLACE TRUBEK DN/T 25/20 Z PĚNĚNÉHO PE</t>
  </si>
  <si>
    <t>IZOLACE TRUBEK DN/T 25/9 Z PĚNĚNÉHO PE</t>
  </si>
  <si>
    <t>HL 100G50 PP SIFON 50</t>
  </si>
  <si>
    <t>IDENTIFIKAČNÍ ÚDAJE STAVBY</t>
  </si>
  <si>
    <t>INSTALAČNÍ PRVEK ZÁVĚSNÍHO WC DO LEHKÝCH KONSTRKCÍ VÝŠKA 1100 OVLÁDÁNÍ ZEPŘEDU</t>
  </si>
  <si>
    <t>IZOLACE TRUBEK DN/T 22/20 Z PĚNĚNÉHO PE</t>
  </si>
  <si>
    <t>IZOLACE TRUBEK DN/T 22/9 Z PĚNĚNÉHO PE</t>
  </si>
  <si>
    <t>IZOLACE TRUBEK DN/T 32/9 Z PĚNĚNÉHO PE</t>
  </si>
  <si>
    <t>IZOLACE TRUBEK DN/T 35/20 Z PĚNĚNÉHO PE</t>
  </si>
  <si>
    <t>Jihomoravský kraj, 		Žerotínovo náměstí 3, 		601 82 Brno</t>
  </si>
  <si>
    <t>KALOVÝ KOŠ PRO D315 S MADLEM TYP K1</t>
  </si>
  <si>
    <t>KLOZET ZÁVĚSNÝ 360X520 BÍLÝ S HLUBOKÝM SPLACHOVÁNÍM</t>
  </si>
  <si>
    <t>KOHOUT KULOVÝ R250D 1"</t>
  </si>
  <si>
    <t>KOHOUT KULOVÝ R250D 5/4"</t>
  </si>
  <si>
    <t>km</t>
  </si>
  <si>
    <t>KUS</t>
  </si>
  <si>
    <t>LEPIDLO NA PĚNĚNÝ POLYETYLEN 80G</t>
  </si>
  <si>
    <t>LOŽE POD POTRUBÍ A OBJEKTY Z PÍSKU 0-8</t>
  </si>
  <si>
    <t>LEPIDLO 1 L</t>
  </si>
  <si>
    <t>LITR</t>
  </si>
  <si>
    <t>MEZISOUČET PRACÍ HSV</t>
  </si>
  <si>
    <t>MEZISOUČET PRACÍ HSV A PSV</t>
  </si>
  <si>
    <t>MEZISOUČET PRACÍ PSV</t>
  </si>
  <si>
    <t>MIMOSTAVENIŠTNÍ DOPRAVA A DOPRAVA ZAMĚSTNANCŮ</t>
  </si>
  <si>
    <t>MLCP PEX-AL POTRUBÍ VČETNĚ UCHYCENÍ A TVAROVEK LISOVANÉ D16</t>
  </si>
  <si>
    <t>MLCP PEX-AL POTRUBÍ VČETNĚ UCHYCENÍ A TVAROVEK LISOVANÉ D20</t>
  </si>
  <si>
    <t>MLCP PEX-AL POTRUBÍ VČETNĚ UCHYCENÍ A TVAROVEK LISOVANÉ D25</t>
  </si>
  <si>
    <t>MLCP PEX-AL POTRUBÍ VČETNĚ UCHYCENÍ A TVAROVEK LISOVANÉ D32</t>
  </si>
  <si>
    <t>MONTÁŽ BATERIÍ NÁSTĚNNÝCH</t>
  </si>
  <si>
    <t>MONTÁŽ BATERIÍ SPRCHOVÝCH</t>
  </si>
  <si>
    <t>MONTÁŽ BATERIÍ STOJÁNKOVÝCH/DÁVKOVAČŮ STOJÁNKOVÝCH</t>
  </si>
  <si>
    <t>MONTÁŽ DŘEZŮ V KUCHYŇSKÉ SESTAVĚ</t>
  </si>
  <si>
    <t>MONTÁŽ HLAVIC VENTILAČNÍCH PLASTOVÝCH</t>
  </si>
  <si>
    <t>MONTÁŽ IZOLACE KANALIZACE Z LEHČENÝCH HMOT DO D 120 MM</t>
  </si>
  <si>
    <t>MONTÁŽ IZOLACE Z LEHČENÝCH HMOT DO D 25 MM</t>
  </si>
  <si>
    <t>MONTÁŽ IZOLACE Z LEHČENÝCH HMOT DO D 63 MM</t>
  </si>
  <si>
    <t>MONTÁŽ KLOZETOVÝCH MÍS NORMÁLNÍCH/NÁSTĚNNÝCH</t>
  </si>
  <si>
    <t>MONTÁŽ LAPAČŮ STŘEŠNÍCH SPLAVENIN</t>
  </si>
  <si>
    <t>MONTÁŽ ODBOČKY/PROPOJENÍ PLAST POTRUBÍ DO D 75</t>
  </si>
  <si>
    <t>MONTÁŽ POTRUBÍ S LISOVANÝMI SPOJI DO D 26</t>
  </si>
  <si>
    <t>MONTÁŽ POTRUBÍ S LISOVANÝMI SPOJI DO D 45</t>
  </si>
  <si>
    <t>MONTÁŽ POTRUBÍ Z PLASTOVÝCH HRDLOVÝCH TRUB DO D 150</t>
  </si>
  <si>
    <t>MONTÁŽ POTRUBÍ Z PLASTOVÝCH HRDLOVÝCH TRUB DO D 250</t>
  </si>
  <si>
    <t>MONTÁŽ POTRUBÍ Z PLASTOVÝCH HRDLOVÝCH TRUB DO D 75</t>
  </si>
  <si>
    <t xml:space="preserve">MONTÁŽ POTRUBÍ Z PLASTOVÝCH TRUB DO D 50 </t>
  </si>
  <si>
    <t>MONTÁŽ POTRUBÍ Z PLASTŮ DO D 63 DO VÝKOPU</t>
  </si>
  <si>
    <t>MONTÁŽ SPLACHOVACÍCH NÁDRŽÍ</t>
  </si>
  <si>
    <t>MONTÁŽ SPLACHOVACÍCH NÁDRŽÍ PRO ZÁVĚSNÉ KLOZETY/VÝLEVKY</t>
  </si>
  <si>
    <t>MONTÁŽ SPRCHOVÝCH SETŮ BEZ BATERIE</t>
  </si>
  <si>
    <t>MONTÁŽ STĚN A SPRCHOVÝCH KOUTŮ</t>
  </si>
  <si>
    <t>MONTÁŽ UMYVADEL SE SIFONEM NA KOTEV ŠROUBY</t>
  </si>
  <si>
    <t>MONTÁŽ UZÁVĚREK ZÁPACH PODLAHOVÝCH A ZPĚTNÝCH KLAPEK</t>
  </si>
  <si>
    <t>MONTÁŽ VENTILŮ NEZÁMRZNÝCH</t>
  </si>
  <si>
    <t>MONTÁŽ VENTILŮ NÁSTĚNNÝCH G 1/2"</t>
  </si>
  <si>
    <t>MONTÁŽ VENTILŮ ROHOVÝCH G 1/2"</t>
  </si>
  <si>
    <t>MONTÁŽ VODOMĚRU ZÁVITOVÉHO G 3/4</t>
  </si>
  <si>
    <t>MONTÁŽ VODOVODNÍCH ARMATUR S 1 ZÁVITEM 3/4"</t>
  </si>
  <si>
    <t>MONTÁŽ VODOVODNÍCH ARMATUR SE 2 ZÁVITY 1"</t>
  </si>
  <si>
    <t>MONTÁŽ VODOVODNÍCH ARMATUR SE 2 ZÁVITY 5/4"</t>
  </si>
  <si>
    <t>MONTÁŽ VTOKŮ STŘEŠNÍCH PLASTOVÝCH + NÁSTAVCŮ</t>
  </si>
  <si>
    <t xml:space="preserve">MONTÁŽ VÝLEVEK </t>
  </si>
  <si>
    <t>MONTÁŽ VÝLEVEK NÁSTĚNNÝCH S VÝŠKOU BATERIE 1400 MM</t>
  </si>
  <si>
    <t>MONTÁŽ ZÁPACHOVÝCH UZÁVĚREK A ODP PRVKŮ</t>
  </si>
  <si>
    <t>MTZ CHRÁNIČKY Z PE D 110</t>
  </si>
  <si>
    <t>MTZ RETENČNÍCH BLOKŮ</t>
  </si>
  <si>
    <t>PŘÍLOHA:</t>
  </si>
  <si>
    <t>ZAKÁZKA:</t>
  </si>
  <si>
    <t>dodávka</t>
  </si>
  <si>
    <t>dodávka cel.</t>
  </si>
  <si>
    <t>počet</t>
  </si>
  <si>
    <t>M2</t>
  </si>
  <si>
    <t>M3</t>
  </si>
  <si>
    <t>METR</t>
  </si>
  <si>
    <t>NAKLÁDÁNÍ VÝKOPKU HOR 1-4</t>
  </si>
  <si>
    <t>NAPOJENÍ PÁSOVÉ VPUSTI BEZ DODÁVKY</t>
  </si>
  <si>
    <t>NAPOJENÍ VZT JEDNOTKY/KAZETY NA ODVOD KONDENZÁTU</t>
  </si>
  <si>
    <t>NEZÁMRZNÝ VENTIL CHROM ZAJIŠTĚNÝ PROTI ZP TOKU CHROM VRŠEK S MAZIVOVOU KOMOROU</t>
  </si>
  <si>
    <t>OBJÍMKA DISTANČNÍ KLUZNÁ VÝŠKA 25 MM</t>
  </si>
  <si>
    <t>OBSYP A ZÁSYP POTRUBÍ  BEZ PROHOZENÍ</t>
  </si>
  <si>
    <t>ODSTRANĚNÍ PŘÍLOŽNÉHO PAŽENÍ</t>
  </si>
  <si>
    <t>ODSTRANĚNÍ ROZEPŘENÍ</t>
  </si>
  <si>
    <t>OSAZENÍ POKLOPŮ/MŘÍŽÍ DO 100 KG</t>
  </si>
  <si>
    <t>OVLÁDACÍ DESKA BÍLÁ PLASTOVÁ</t>
  </si>
  <si>
    <t>OBOR:</t>
  </si>
  <si>
    <t>PE CHRÁNIČKA FLEXI NEPERFOROVANÁ</t>
  </si>
  <si>
    <t>PE NÁVLEKY PRO KANALIZACI TL 5 mm AR 70</t>
  </si>
  <si>
    <t>PODKLAD Z KAMENIVA HRUBÉHO</t>
  </si>
  <si>
    <t>POKLOP LITINOVÝ 315/D400 DO TELESKOPU KULATÝ</t>
  </si>
  <si>
    <t>POKLOP LITINOVÝ 400/A15 DO ŠACHTOVÉ ROURY</t>
  </si>
  <si>
    <t>POPLATEK ZA ULOŽENÍ ZEMINY NA SKLÁDKU</t>
  </si>
  <si>
    <t>POTRUBÍ KAMENINOVÉ PROPOJENÍ DO DN 150</t>
  </si>
  <si>
    <t>POTRUBÍ PE  SDR 11 PN 16  40X3,7</t>
  </si>
  <si>
    <t>POTRUBÍ PPs HRDLOVÉ DEŠŤOVÉ D  75 - HT VČ TVAROVEK</t>
  </si>
  <si>
    <t>POTRUBÍ PPs HRDLOVÉ ODPADNÍ D  32 - HT VČ TVAROVEK</t>
  </si>
  <si>
    <t>POTRUBÍ PPs HRDLOVÉ ODPADNÍ D  40 - HT VČ TVAROVEK</t>
  </si>
  <si>
    <t>POTRUBÍ PPs HRDLOVÉ ODPADNÍ D  50 - HT VČ TVAROVEK</t>
  </si>
  <si>
    <t>POTRUBÍ PPs HRDLOVÉ ODPADNÍ D  75 - HT VČ TVAROVEK</t>
  </si>
  <si>
    <t>POTRUBÍ PPs HRDLOVÉ ODPADNÍ D 110 - HT VČ TVAROVEK</t>
  </si>
  <si>
    <t>POTRUBÍ PVC SN4 HRDLOVÉ D 110  VČ TVAROVEK</t>
  </si>
  <si>
    <t>POTRUBÍ PVC SN4 HRDLOVÉ D 125  VČ TVAROVEK</t>
  </si>
  <si>
    <t>POTRUBÍ PVC SN4 HRDLOVÉ D 160  VČ TVAROVEK</t>
  </si>
  <si>
    <t>POTRUBÍ ZÁVITOVÉ PROPOJENÍ DO 1"</t>
  </si>
  <si>
    <t>PRODLOUŽENÍ T 216 X G 1/2X100</t>
  </si>
  <si>
    <t>PROPLACH A DEZINFEKCE POTRUBÍ DO DN 100</t>
  </si>
  <si>
    <t>PSV TEPELNÉ IZOLACE</t>
  </si>
  <si>
    <t>PSV ZAŘIZOVACÍ PŘEDMĚTY</t>
  </si>
  <si>
    <t>Pavel Stavjaník</t>
  </si>
  <si>
    <t>PÁSKA SAMOLEPÍCÍ AL (50 M)</t>
  </si>
  <si>
    <t>PŘEDÁNÍ STAVBY (HODINY)</t>
  </si>
  <si>
    <t>PŘIPOJENÍ TECHNOLOGICKÉHO ZAŘÍZENÍ NA ODPAD PITNOU VODU A TEPLOU VODU</t>
  </si>
  <si>
    <t>PŘÍPLATEK ZA LEPIVOST</t>
  </si>
  <si>
    <t>PŘÍPOJKA VODOVODNÍ PEVNÁ DO DN 32</t>
  </si>
  <si>
    <t>PLATNOST:</t>
  </si>
  <si>
    <t>SILIKONOVÁNÍ SPAR ZAŘIZOVACÍCH PŘEDMĚTŮ</t>
  </si>
  <si>
    <t>VÝLEVKA KERAMICKÁ S MŘÍŽKOU 8.5104.6.000.000.1</t>
  </si>
  <si>
    <t>PSV KANALIZACE</t>
  </si>
  <si>
    <t>REDUKUJÍCÍ TĚSNÍCÍ MANŽETA 400/315 PRO KORUG.ROURU</t>
  </si>
  <si>
    <t>REKAPITULACE STAVEBNÍHO ROZPOČTU HSV A PSV</t>
  </si>
  <si>
    <t>Rekonstrukce Výjezdové Základny Zdravotnické Záchranné Služby Jihomoravského Kraje, P. O. V Šumné</t>
  </si>
  <si>
    <t>RŠ D400 - DNO KORUG.ROURA KG160 PŘÍMÁ T1(VČ.TĚSNĚNÍ)</t>
  </si>
  <si>
    <t>RŠ D400 - ŠACHT.ROURA KORUGOVANÁ 400/1500</t>
  </si>
  <si>
    <t>SEDÁTKO DURAPLAST KOVOVÉ KLOUBY</t>
  </si>
  <si>
    <t>SILIKONOVÝ TMEL S PROTIPLÍSŇOVOU ÚPRAVOU, BARVA DLE ZP</t>
  </si>
  <si>
    <t>SPONKA PLASTOVÁ K IZOLACI TRUBEK</t>
  </si>
  <si>
    <t>SPRCHOVÁ SESTAVA CHROM S TYČÍ A POSUVNÝM DRŽÁKEM</t>
  </si>
  <si>
    <t>SPRCHOVÁ ZÁSTĚNA, DO NIKY 90, POSUVNÉ DVEŘE, VÝPLŇ BEZPEČNOSTNÍ SKLO</t>
  </si>
  <si>
    <t>SVISLÉ PŘEMÍSTĚ VÝKOPKU DO 2 M</t>
  </si>
  <si>
    <t>SEGMENT</t>
  </si>
  <si>
    <t>TELESKOPICKÁ  ROURA 315/375 (BEZ.TĚSNĚNÍ)</t>
  </si>
  <si>
    <t>TLAKOVÁ ZKOUŠKA VODOVODNÍHO POTRUBÍ 50</t>
  </si>
  <si>
    <t>TLUMÍCÍ PODLOŽKA POD ZÁVĚSNÝ KLOZET/BIDET</t>
  </si>
  <si>
    <t>TVAROVKA ISO HAWLE 6100 40X5/4" VNĚJŠÍ ZÁVIT</t>
  </si>
  <si>
    <t>TUNA</t>
  </si>
  <si>
    <t>ULOŽENÍ ZEMINY NA SKLÁDKU</t>
  </si>
  <si>
    <t>UMYVADLO BÍLÉ S OTVOREM PRO BATERII 500</t>
  </si>
  <si>
    <t>VENTIL POJISTNÝ DUCO G 3/4"x1"  8 BAR</t>
  </si>
  <si>
    <t>VENTIL PRAČKOVÝ ZAJIŠTĚNÝ PROTI ZP TOKU CHROM VRŠEK S MAZIVOVOU KOMOROU</t>
  </si>
  <si>
    <t>VENTIL ROHOVÝ G 1/2"</t>
  </si>
  <si>
    <t>VODOMĚR DN 20/SV Wehrle ETK-EAX Q3 4,0 m3/hod MODULARIS</t>
  </si>
  <si>
    <t xml:space="preserve">VODOROVNÉ PŘEMÍSTĚNÍ VÝKOPKU </t>
  </si>
  <si>
    <t>VYVEDENÍ KANALIZAČNÍCH VÝPUSTEK DO D 110</t>
  </si>
  <si>
    <t>VYVEDENÍ KANALIZAČNÍCH VÝPUSTEK DO D 63</t>
  </si>
  <si>
    <t>VYVEDENÍ UPEVNĚNÍ VÝPUSTEK DO DN 50</t>
  </si>
  <si>
    <t>VZDÁLENOST SKLÁDKY</t>
  </si>
  <si>
    <t>ZAŘÍZENÍ STAVENIŠTĚ</t>
  </si>
  <si>
    <t>ZKOUŠKA KANALIZACE VODOU</t>
  </si>
  <si>
    <t>ZPĚTNÁ KLAPKA N5 1"</t>
  </si>
  <si>
    <t>ZÁSYP A ZHUTNĚNÍ JAM RÝH ŠACHET</t>
  </si>
  <si>
    <t>ZÁSYP PÍSEK FRAKCE 0-8</t>
  </si>
  <si>
    <t>ZÁSYP ŠTĚRKOPÍSEK DO 32 mm</t>
  </si>
  <si>
    <t>ZŘÍZENÍ PŘÍLOŽNÉHO PAŽENÍ</t>
  </si>
  <si>
    <t>ZŘÍZENÍ ROZEPŘENÍ</t>
  </si>
  <si>
    <t>měr. jed.</t>
  </si>
  <si>
    <t>ŠACHTA PLASTOVÁ KRUHOVÁ Z DÍLCŮ DO D 425</t>
  </si>
  <si>
    <t>ŠROUBENÍ MOSAZNÉ 1" 46,5 MM</t>
  </si>
  <si>
    <t>ŠROUBENÍ MOSAZNÉ 5/4" 56 MM</t>
  </si>
  <si>
    <t>Šumná</t>
  </si>
  <si>
    <t>Šumná parcela 345/1</t>
  </si>
  <si>
    <t>14210000-6</t>
  </si>
  <si>
    <t>25212210-5</t>
  </si>
  <si>
    <t>25233000-3</t>
  </si>
  <si>
    <t>26214000-1</t>
  </si>
  <si>
    <t>28815210-3</t>
  </si>
  <si>
    <t>28862500-7</t>
  </si>
  <si>
    <t>29131292-9</t>
  </si>
  <si>
    <t>29131400-0</t>
  </si>
  <si>
    <t>43.22.11</t>
  </si>
  <si>
    <t>45</t>
  </si>
  <si>
    <t>45222110-3</t>
  </si>
  <si>
    <t>45232440-8</t>
  </si>
  <si>
    <t>45233223-8</t>
  </si>
  <si>
    <t>45252124-3</t>
  </si>
  <si>
    <t>45321000-3</t>
  </si>
  <si>
    <t>45332200-5</t>
  </si>
  <si>
    <t>45332300-6</t>
  </si>
  <si>
    <t>45332400-7</t>
  </si>
  <si>
    <t>76211100-6</t>
  </si>
  <si>
    <t>CELKEM VRN</t>
  </si>
  <si>
    <t>CVP</t>
  </si>
  <si>
    <t>CZCPA</t>
  </si>
  <si>
    <t>INVESTOR:</t>
  </si>
  <si>
    <t>MÍSTO:</t>
  </si>
  <si>
    <t>OBEC:</t>
  </si>
  <si>
    <t>OBJEKT:</t>
  </si>
  <si>
    <t>popis</t>
  </si>
  <si>
    <t>PSV VODOVOD</t>
  </si>
  <si>
    <t>ROZBOR VODY</t>
  </si>
  <si>
    <t>SPOJKA ISO HAWLE 6310 D 40/32</t>
  </si>
  <si>
    <t>STAVBA:</t>
  </si>
  <si>
    <t>VYPRACOVAL:</t>
  </si>
  <si>
    <t>ZTI</t>
  </si>
</sst>
</file>

<file path=xl/styles.xml><?xml version="1.0" encoding="utf-8"?>
<styleSheet xmlns="http://schemas.openxmlformats.org/spreadsheetml/2006/main">
  <numFmts count="2">
    <numFmt numFmtId="164" formatCode="[$CZK]\ #,##0.00"/>
    <numFmt numFmtId="165" formatCode="[$CZK]\ #,##0"/>
  </numFmts>
  <fonts count="22">
    <font>
      <sz val="10"/>
      <name val="Arial CE"/>
    </font>
    <font>
      <b/>
      <sz val="18"/>
      <name val="Arial CE"/>
    </font>
    <font>
      <b/>
      <sz val="12"/>
      <name val="Arial CE"/>
    </font>
    <font>
      <b/>
      <sz val="10"/>
      <name val="Arial CE"/>
    </font>
    <font>
      <b/>
      <i/>
      <sz val="10"/>
      <name val="Arial CE"/>
    </font>
    <font>
      <b/>
      <sz val="14"/>
      <name val="Arial CE"/>
    </font>
    <font>
      <b/>
      <sz val="12"/>
      <name val="Arial"/>
    </font>
    <font>
      <b/>
      <sz val="32"/>
      <name val="Arial CE"/>
    </font>
    <font>
      <b/>
      <sz val="11"/>
      <name val="Arial"/>
    </font>
    <font>
      <b/>
      <sz val="11"/>
      <name val="Arial CE"/>
    </font>
    <font>
      <b/>
      <sz val="10"/>
      <name val="Arial"/>
    </font>
    <font>
      <b/>
      <sz val="11"/>
      <name val="Times New Roman CE"/>
    </font>
    <font>
      <sz val="11"/>
      <name val="Times New Roman CE"/>
    </font>
    <font>
      <sz val="10"/>
      <name val="Times New Roman CE"/>
    </font>
    <font>
      <sz val="10"/>
      <color indexed="11"/>
      <name val="Arial CE"/>
    </font>
    <font>
      <sz val="18"/>
      <color indexed="8"/>
      <name val="Arial CE"/>
    </font>
    <font>
      <b/>
      <sz val="4"/>
      <color indexed="14"/>
      <name val="Arial CE"/>
    </font>
    <font>
      <b/>
      <sz val="4"/>
      <color indexed="8"/>
      <name val="Arial CE"/>
    </font>
    <font>
      <sz val="11"/>
      <color indexed="8"/>
      <name val="Times New Roman CE"/>
    </font>
    <font>
      <sz val="4"/>
      <color indexed="14"/>
      <name val="Arial CE"/>
    </font>
    <font>
      <sz val="10"/>
      <color indexed="8"/>
      <name val="Arial CE"/>
    </font>
    <font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4"/>
        <bgColor indexed="9"/>
      </patternFill>
    </fill>
    <fill>
      <patternFill patternType="solid">
        <fgColor indexed="12"/>
        <bgColor indexed="12"/>
      </patternFill>
    </fill>
    <fill>
      <patternFill patternType="solid">
        <fgColor indexed="8"/>
        <bgColor indexed="9"/>
      </patternFill>
    </fill>
  </fills>
  <borders count="2">
    <border>
      <left/>
      <right/>
      <top/>
      <bottom/>
      <diagonal/>
    </border>
    <border>
      <left/>
      <right/>
      <top style="double">
        <color indexed="10"/>
      </top>
      <bottom/>
      <diagonal/>
    </border>
  </borders>
  <cellStyleXfs count="8">
    <xf numFmtId="0" fontId="0" fillId="0" borderId="0"/>
    <xf numFmtId="2" fontId="21" fillId="0" borderId="0"/>
    <xf numFmtId="14" fontId="21" fillId="0" borderId="0"/>
    <xf numFmtId="0" fontId="1" fillId="0" borderId="0"/>
    <xf numFmtId="0" fontId="2" fillId="0" borderId="0"/>
    <xf numFmtId="0" fontId="21" fillId="0" borderId="1"/>
    <xf numFmtId="3" fontId="21" fillId="0" borderId="0"/>
    <xf numFmtId="165" fontId="21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3" fillId="0" borderId="0" xfId="0" applyFont="1" applyAlignment="1">
      <alignment horizontal="left"/>
    </xf>
    <xf numFmtId="0" fontId="14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6" fillId="0" borderId="0" xfId="0" applyFont="1"/>
    <xf numFmtId="0" fontId="14" fillId="4" borderId="0" xfId="0" applyFont="1" applyFill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7" fillId="2" borderId="0" xfId="0" applyFont="1" applyFill="1"/>
    <xf numFmtId="0" fontId="8" fillId="0" borderId="0" xfId="0" applyFont="1"/>
    <xf numFmtId="0" fontId="5" fillId="3" borderId="0" xfId="0" applyFont="1" applyFill="1"/>
    <xf numFmtId="0" fontId="2" fillId="5" borderId="0" xfId="0" applyFont="1" applyFill="1"/>
    <xf numFmtId="0" fontId="2" fillId="0" borderId="0" xfId="0" applyFont="1"/>
    <xf numFmtId="0" fontId="5" fillId="3" borderId="0" xfId="0" applyFont="1" applyFill="1" applyAlignment="1">
      <alignment horizontal="left"/>
    </xf>
    <xf numFmtId="0" fontId="9" fillId="0" borderId="0" xfId="0" applyFont="1"/>
    <xf numFmtId="0" fontId="9" fillId="3" borderId="0" xfId="0" applyFont="1" applyFill="1"/>
    <xf numFmtId="0" fontId="9" fillId="3" borderId="0" xfId="0" applyFont="1" applyFill="1" applyAlignment="1">
      <alignment horizontal="left"/>
    </xf>
    <xf numFmtId="2" fontId="0" fillId="0" borderId="0" xfId="0" applyNumberForma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14" fillId="4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right"/>
    </xf>
    <xf numFmtId="0" fontId="10" fillId="0" borderId="0" xfId="0" applyFont="1" applyAlignment="1">
      <alignment horizontal="left"/>
    </xf>
    <xf numFmtId="0" fontId="15" fillId="0" borderId="0" xfId="0" applyFont="1"/>
    <xf numFmtId="1" fontId="16" fillId="3" borderId="0" xfId="0" applyNumberFormat="1" applyFont="1" applyFill="1" applyAlignment="1">
      <alignment horizontal="center"/>
    </xf>
    <xf numFmtId="1" fontId="17" fillId="2" borderId="0" xfId="0" applyNumberFormat="1" applyFont="1" applyFill="1" applyAlignment="1">
      <alignment horizontal="center"/>
    </xf>
    <xf numFmtId="1" fontId="17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11" fillId="0" borderId="0" xfId="0" applyFont="1"/>
    <xf numFmtId="9" fontId="18" fillId="0" borderId="0" xfId="0" applyNumberFormat="1" applyFont="1"/>
    <xf numFmtId="1" fontId="19" fillId="3" borderId="0" xfId="0" applyNumberFormat="1" applyFont="1" applyFill="1"/>
    <xf numFmtId="0" fontId="20" fillId="0" borderId="0" xfId="0" applyFont="1"/>
    <xf numFmtId="2" fontId="12" fillId="0" borderId="0" xfId="1" applyFont="1"/>
    <xf numFmtId="1" fontId="11" fillId="0" borderId="0" xfId="0" applyNumberFormat="1" applyFont="1"/>
    <xf numFmtId="0" fontId="9" fillId="0" borderId="0" xfId="0" applyFont="1" applyAlignment="1">
      <alignment horizontal="right"/>
    </xf>
    <xf numFmtId="164" fontId="11" fillId="0" borderId="0" xfId="0" applyNumberFormat="1" applyFont="1"/>
    <xf numFmtId="164" fontId="11" fillId="3" borderId="0" xfId="0" applyNumberFormat="1" applyFont="1" applyFill="1"/>
    <xf numFmtId="2" fontId="13" fillId="0" borderId="0" xfId="0" applyNumberFormat="1" applyFont="1"/>
    <xf numFmtId="17" fontId="6" fillId="0" borderId="0" xfId="0" applyNumberFormat="1" applyFont="1"/>
    <xf numFmtId="15" fontId="6" fillId="0" borderId="0" xfId="0" applyNumberFormat="1" applyFont="1"/>
  </cellXfs>
  <cellStyles count="8">
    <cellStyle name="Comma0" xfId="6"/>
    <cellStyle name="Currency0" xfId="7"/>
    <cellStyle name="Date" xfId="2"/>
    <cellStyle name="Fixed" xfId="1"/>
    <cellStyle name="Heading 1" xfId="3" builtinId="16" customBuiltin="1"/>
    <cellStyle name="Heading 2" xfId="4" builtinId="17" customBuiltin="1"/>
    <cellStyle name="Normal" xfId="0" builtinId="0"/>
    <cellStyle name="Total" xfId="5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C0C0C0"/>
      <rgbColor rgb="00000000"/>
      <rgbColor rgb="000000FF"/>
      <rgbColor rgb="00000080"/>
      <rgbColor rgb="00FFFFFF"/>
      <rgbColor rgb="00A0D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G318"/>
  <sheetViews>
    <sheetView tabSelected="1" workbookViewId="0"/>
  </sheetViews>
  <sheetFormatPr defaultRowHeight="12.75"/>
  <cols>
    <col min="1" max="1" width="14.85546875" customWidth="1"/>
    <col min="2" max="2" width="8.7109375" customWidth="1"/>
    <col min="3" max="3" width="93" customWidth="1"/>
    <col min="4" max="4" width="10.7109375" customWidth="1"/>
    <col min="5" max="5" width="7" customWidth="1"/>
    <col min="6" max="6" width="13" customWidth="1"/>
    <col min="7" max="7" width="17" customWidth="1"/>
  </cols>
  <sheetData>
    <row r="3" spans="1:7" ht="41.25">
      <c r="A3" s="1"/>
      <c r="B3" s="1"/>
      <c r="C3" s="17" t="str">
        <f>IF(G20=0,"SOUPIS PRACÍ ZTI","ROZPOÈET ZTI")</f>
        <v>SOUPIS PRACÍ ZTI</v>
      </c>
      <c r="D3" s="27"/>
      <c r="E3" s="1"/>
      <c r="F3" s="1"/>
      <c r="G3" s="1"/>
    </row>
    <row r="4" spans="1:7" ht="15">
      <c r="C4" s="18" t="s">
        <v>21</v>
      </c>
      <c r="D4" s="28"/>
    </row>
    <row r="5" spans="1:7">
      <c r="D5" s="28"/>
    </row>
    <row r="6" spans="1:7">
      <c r="D6" s="28"/>
    </row>
    <row r="7" spans="1:7" ht="18">
      <c r="A7" s="2"/>
      <c r="B7" s="2"/>
      <c r="C7" s="19" t="s">
        <v>56</v>
      </c>
      <c r="D7" s="2"/>
      <c r="E7" s="2"/>
      <c r="F7" s="2"/>
      <c r="G7" s="2"/>
    </row>
    <row r="8" spans="1:7" ht="15.75">
      <c r="A8" s="3" t="s">
        <v>242</v>
      </c>
      <c r="B8" s="10"/>
      <c r="C8" s="20" t="s">
        <v>159</v>
      </c>
      <c r="D8" s="10"/>
      <c r="E8" s="10"/>
      <c r="F8" s="13" t="s">
        <v>20</v>
      </c>
      <c r="G8" s="50">
        <f>G9-30</f>
        <v>43280</v>
      </c>
    </row>
    <row r="9" spans="1:7" ht="15.75">
      <c r="A9" s="3" t="s">
        <v>235</v>
      </c>
      <c r="B9" s="11"/>
      <c r="C9" s="21" t="s">
        <v>209</v>
      </c>
      <c r="F9" s="13" t="s">
        <v>30</v>
      </c>
      <c r="G9" s="51">
        <f>TODAY()</f>
        <v>43310</v>
      </c>
    </row>
    <row r="10" spans="1:7" ht="15.75">
      <c r="A10" s="3" t="s">
        <v>234</v>
      </c>
      <c r="B10" s="11"/>
      <c r="C10" s="21" t="s">
        <v>210</v>
      </c>
      <c r="F10" s="13" t="s">
        <v>165</v>
      </c>
      <c r="G10" s="50">
        <f>G9+15</f>
        <v>43325</v>
      </c>
    </row>
    <row r="11" spans="1:7" ht="15.75">
      <c r="A11" s="3" t="s">
        <v>236</v>
      </c>
      <c r="B11" s="11"/>
      <c r="C11" s="21" t="s">
        <v>243</v>
      </c>
      <c r="F11" s="13" t="s">
        <v>118</v>
      </c>
      <c r="G11" s="11"/>
    </row>
    <row r="12" spans="1:7" ht="15.75">
      <c r="A12" s="3" t="s">
        <v>241</v>
      </c>
      <c r="B12" s="11"/>
      <c r="C12" s="21" t="s">
        <v>171</v>
      </c>
      <c r="F12" s="13" t="s">
        <v>119</v>
      </c>
      <c r="G12" s="11"/>
    </row>
    <row r="13" spans="1:7" ht="15.75">
      <c r="A13" s="3" t="s">
        <v>233</v>
      </c>
      <c r="B13" s="11"/>
      <c r="C13" s="21" t="s">
        <v>62</v>
      </c>
    </row>
    <row r="14" spans="1:7">
      <c r="A14" s="4"/>
      <c r="B14" s="12"/>
      <c r="C14" s="12"/>
      <c r="D14" s="29"/>
      <c r="E14" s="12"/>
      <c r="F14" s="12"/>
      <c r="G14" s="12"/>
    </row>
    <row r="15" spans="1:7">
      <c r="A15" s="5" t="s">
        <v>231</v>
      </c>
      <c r="B15" s="5" t="s">
        <v>232</v>
      </c>
      <c r="C15" t="s">
        <v>237</v>
      </c>
      <c r="D15" s="28" t="s">
        <v>205</v>
      </c>
      <c r="E15" t="s">
        <v>122</v>
      </c>
      <c r="F15" t="s">
        <v>120</v>
      </c>
      <c r="G15" t="s">
        <v>121</v>
      </c>
    </row>
    <row r="16" spans="1:7" ht="23.25">
      <c r="A16" s="5"/>
      <c r="B16" s="5"/>
      <c r="D16" s="28"/>
      <c r="E16" s="34">
        <v>1</v>
      </c>
    </row>
    <row r="17" spans="1:7" ht="18">
      <c r="A17" s="6"/>
      <c r="B17" s="6"/>
      <c r="C17" s="22" t="s">
        <v>170</v>
      </c>
      <c r="D17" s="30"/>
      <c r="E17" s="35">
        <v>1E-4</v>
      </c>
      <c r="F17" s="2"/>
      <c r="G17" s="2"/>
    </row>
    <row r="18" spans="1:7" ht="18">
      <c r="A18" s="7"/>
      <c r="C18" s="23"/>
      <c r="D18" s="28"/>
      <c r="E18" s="36">
        <v>2</v>
      </c>
      <c r="F18" s="46"/>
      <c r="G18" s="46" t="s">
        <v>22</v>
      </c>
    </row>
    <row r="19" spans="1:7" ht="18">
      <c r="A19" s="7">
        <v>13</v>
      </c>
      <c r="B19" s="13"/>
      <c r="C19" s="23" t="s">
        <v>44</v>
      </c>
      <c r="D19" s="31"/>
      <c r="E19" s="37">
        <v>1</v>
      </c>
      <c r="F19" s="47"/>
      <c r="G19" s="47"/>
    </row>
    <row r="20" spans="1:7" ht="18">
      <c r="A20" s="7">
        <v>15</v>
      </c>
      <c r="B20" s="13"/>
      <c r="C20" s="23" t="s">
        <v>49</v>
      </c>
      <c r="D20" s="31"/>
      <c r="E20" s="37">
        <v>1</v>
      </c>
      <c r="F20" s="47"/>
      <c r="G20" s="47"/>
    </row>
    <row r="21" spans="1:7" ht="18">
      <c r="A21" s="7">
        <v>16</v>
      </c>
      <c r="B21" s="13"/>
      <c r="C21" s="23" t="s">
        <v>48</v>
      </c>
      <c r="D21" s="31"/>
      <c r="E21" s="37">
        <v>1</v>
      </c>
      <c r="F21" s="47"/>
      <c r="G21" s="47"/>
    </row>
    <row r="22" spans="1:7" ht="18">
      <c r="A22" s="7">
        <v>17</v>
      </c>
      <c r="B22" s="13"/>
      <c r="C22" s="23" t="s">
        <v>45</v>
      </c>
      <c r="D22" s="31"/>
      <c r="E22" s="37">
        <v>1</v>
      </c>
      <c r="F22" s="47"/>
      <c r="G22" s="47"/>
    </row>
    <row r="23" spans="1:7" ht="18">
      <c r="A23" s="7">
        <v>45</v>
      </c>
      <c r="B23" s="13"/>
      <c r="C23" s="23" t="s">
        <v>46</v>
      </c>
      <c r="D23" s="31"/>
      <c r="E23" s="37">
        <v>1</v>
      </c>
      <c r="F23" s="47"/>
      <c r="G23" s="47"/>
    </row>
    <row r="24" spans="1:7" ht="18">
      <c r="A24" s="7">
        <v>87</v>
      </c>
      <c r="B24" s="13"/>
      <c r="C24" s="23" t="s">
        <v>47</v>
      </c>
      <c r="D24" s="31"/>
      <c r="E24" s="37">
        <v>1</v>
      </c>
      <c r="F24" s="47"/>
      <c r="G24" s="47"/>
    </row>
    <row r="25" spans="1:7" ht="18">
      <c r="A25" s="7">
        <v>89</v>
      </c>
      <c r="B25" s="13"/>
      <c r="C25" s="23" t="s">
        <v>43</v>
      </c>
      <c r="D25" s="31"/>
      <c r="E25" s="37">
        <v>1</v>
      </c>
      <c r="F25" s="47"/>
      <c r="G25" s="47"/>
    </row>
    <row r="26" spans="1:7" ht="18">
      <c r="A26" s="8"/>
      <c r="B26" s="14"/>
      <c r="C26" s="24" t="s">
        <v>73</v>
      </c>
      <c r="D26" s="32"/>
      <c r="E26" s="35">
        <v>1E-4</v>
      </c>
      <c r="F26" s="48"/>
      <c r="G26" s="48"/>
    </row>
    <row r="27" spans="1:7" ht="18">
      <c r="A27" s="7">
        <v>713</v>
      </c>
      <c r="B27" s="13"/>
      <c r="C27" s="23" t="s">
        <v>157</v>
      </c>
      <c r="D27" s="31"/>
      <c r="E27" s="37">
        <v>1</v>
      </c>
      <c r="F27" s="47"/>
      <c r="G27" s="47"/>
    </row>
    <row r="28" spans="1:7" ht="18">
      <c r="A28" s="7">
        <v>721</v>
      </c>
      <c r="B28" s="13"/>
      <c r="C28" s="23" t="s">
        <v>168</v>
      </c>
      <c r="D28" s="31"/>
      <c r="E28" s="37">
        <v>1</v>
      </c>
      <c r="F28" s="47"/>
      <c r="G28" s="47"/>
    </row>
    <row r="29" spans="1:7" ht="18">
      <c r="A29" s="7">
        <v>722</v>
      </c>
      <c r="B29" s="13"/>
      <c r="C29" s="23" t="s">
        <v>238</v>
      </c>
      <c r="D29" s="31"/>
      <c r="E29" s="37">
        <v>1</v>
      </c>
      <c r="F29" s="47"/>
      <c r="G29" s="47"/>
    </row>
    <row r="30" spans="1:7" ht="18">
      <c r="A30" s="7">
        <v>725</v>
      </c>
      <c r="B30" s="13"/>
      <c r="C30" s="23" t="s">
        <v>158</v>
      </c>
      <c r="D30" s="31"/>
      <c r="E30" s="37">
        <v>1</v>
      </c>
      <c r="F30" s="47"/>
      <c r="G30" s="47"/>
    </row>
    <row r="31" spans="1:7" ht="18">
      <c r="A31" s="8"/>
      <c r="B31" s="2"/>
      <c r="C31" s="24" t="s">
        <v>75</v>
      </c>
      <c r="D31" s="30"/>
      <c r="E31" s="35">
        <v>1E-4</v>
      </c>
      <c r="F31" s="48"/>
      <c r="G31" s="48"/>
    </row>
    <row r="32" spans="1:7" ht="18">
      <c r="A32" s="8"/>
      <c r="B32" s="2"/>
      <c r="C32" s="24" t="s">
        <v>74</v>
      </c>
      <c r="D32" s="30"/>
      <c r="E32" s="35">
        <v>1E-4</v>
      </c>
      <c r="F32" s="48"/>
      <c r="G32" s="48"/>
    </row>
    <row r="33" spans="1:7" ht="18">
      <c r="A33" s="7"/>
      <c r="C33" s="23" t="s">
        <v>196</v>
      </c>
      <c r="D33" s="33" t="s">
        <v>67</v>
      </c>
      <c r="E33" s="38">
        <v>25</v>
      </c>
      <c r="F33" s="23"/>
    </row>
    <row r="34" spans="1:7" ht="18">
      <c r="A34" s="7"/>
      <c r="C34" s="23" t="s">
        <v>161</v>
      </c>
      <c r="D34" s="33" t="s">
        <v>50</v>
      </c>
      <c r="E34" s="38">
        <v>8</v>
      </c>
      <c r="F34" s="47"/>
      <c r="G34" s="47"/>
    </row>
    <row r="35" spans="1:7" ht="18">
      <c r="A35" s="7"/>
      <c r="C35" s="23" t="s">
        <v>239</v>
      </c>
      <c r="D35" s="33" t="s">
        <v>68</v>
      </c>
      <c r="E35" s="38">
        <v>1</v>
      </c>
      <c r="F35" s="47"/>
      <c r="G35" s="47"/>
    </row>
    <row r="36" spans="1:7" ht="18">
      <c r="A36" s="7"/>
      <c r="C36" s="23">
        <v>0</v>
      </c>
      <c r="D36" s="33" t="s">
        <v>0</v>
      </c>
      <c r="E36" s="39" t="s">
        <v>0</v>
      </c>
      <c r="F36" s="47"/>
      <c r="G36" s="47"/>
    </row>
    <row r="37" spans="1:7" ht="18">
      <c r="A37" s="7"/>
      <c r="C37" s="23" t="s">
        <v>29</v>
      </c>
      <c r="D37" s="33" t="s">
        <v>68</v>
      </c>
      <c r="E37" s="40">
        <v>1</v>
      </c>
      <c r="G37" s="47"/>
    </row>
    <row r="38" spans="1:7" ht="18">
      <c r="A38" s="7"/>
      <c r="C38" s="23" t="s">
        <v>76</v>
      </c>
      <c r="D38" s="33" t="s">
        <v>68</v>
      </c>
      <c r="E38" s="41">
        <v>0.02</v>
      </c>
      <c r="F38" s="31"/>
      <c r="G38" s="47"/>
    </row>
    <row r="39" spans="1:7" ht="18">
      <c r="A39" s="7"/>
      <c r="C39" s="23" t="s">
        <v>197</v>
      </c>
      <c r="D39" s="33" t="s">
        <v>68</v>
      </c>
      <c r="E39" s="41">
        <v>0.01</v>
      </c>
      <c r="F39" s="31"/>
      <c r="G39" s="47"/>
    </row>
    <row r="40" spans="1:7" ht="18">
      <c r="A40" s="7"/>
      <c r="C40" s="23" t="s">
        <v>230</v>
      </c>
      <c r="D40" s="33"/>
      <c r="E40" s="41" t="s">
        <v>0</v>
      </c>
      <c r="F40" s="13"/>
      <c r="G40" s="47"/>
    </row>
    <row r="41" spans="1:7" ht="15">
      <c r="A41" s="6"/>
      <c r="B41" s="2"/>
      <c r="C41" s="25" t="s">
        <v>17</v>
      </c>
      <c r="D41" s="30"/>
      <c r="E41" s="42">
        <v>1E-4</v>
      </c>
      <c r="F41" s="2"/>
      <c r="G41" s="48"/>
    </row>
    <row r="42" spans="1:7">
      <c r="B42" s="13"/>
      <c r="C42" s="13"/>
      <c r="D42" s="28"/>
      <c r="E42" s="43">
        <v>1</v>
      </c>
    </row>
    <row r="43" spans="1:7">
      <c r="A43" s="5" t="s">
        <v>231</v>
      </c>
      <c r="B43" s="5" t="s">
        <v>232</v>
      </c>
      <c r="C43" t="s">
        <v>237</v>
      </c>
      <c r="D43" s="28" t="s">
        <v>205</v>
      </c>
      <c r="E43" s="43">
        <v>1</v>
      </c>
      <c r="F43" t="s">
        <v>120</v>
      </c>
      <c r="G43" t="s">
        <v>121</v>
      </c>
    </row>
    <row r="44" spans="1:7">
      <c r="B44" s="13"/>
      <c r="C44" s="13"/>
      <c r="D44" s="28"/>
      <c r="E44" s="43">
        <v>1</v>
      </c>
    </row>
    <row r="45" spans="1:7" ht="15">
      <c r="A45" s="5">
        <v>13</v>
      </c>
      <c r="B45" s="15"/>
      <c r="C45" s="23" t="s">
        <v>44</v>
      </c>
      <c r="D45" s="28"/>
      <c r="E45" s="40">
        <v>13</v>
      </c>
      <c r="F45" s="49"/>
      <c r="G45" s="49"/>
    </row>
    <row r="46" spans="1:7" ht="15">
      <c r="A46" s="5" t="s">
        <v>224</v>
      </c>
      <c r="B46" s="16" t="s">
        <v>219</v>
      </c>
      <c r="C46" t="s">
        <v>41</v>
      </c>
      <c r="D46" s="28" t="s">
        <v>124</v>
      </c>
      <c r="E46" s="44">
        <v>65</v>
      </c>
      <c r="F46" s="49"/>
      <c r="G46" s="49"/>
    </row>
    <row r="47" spans="1:7" ht="15">
      <c r="A47" s="5" t="s">
        <v>224</v>
      </c>
      <c r="B47" s="16" t="s">
        <v>219</v>
      </c>
      <c r="C47" t="s">
        <v>42</v>
      </c>
      <c r="D47" s="28" t="s">
        <v>124</v>
      </c>
      <c r="E47" s="44">
        <v>111.60000000000001</v>
      </c>
      <c r="F47" s="49"/>
      <c r="G47" s="49"/>
    </row>
    <row r="48" spans="1:7" ht="15">
      <c r="A48" s="5" t="s">
        <v>224</v>
      </c>
      <c r="B48" s="16" t="s">
        <v>219</v>
      </c>
      <c r="C48" t="s">
        <v>163</v>
      </c>
      <c r="D48" s="28" t="s">
        <v>124</v>
      </c>
      <c r="E48" s="44">
        <v>176.60000000000002</v>
      </c>
      <c r="F48" s="49"/>
      <c r="G48" s="49"/>
    </row>
    <row r="49" spans="1:7" ht="14.25">
      <c r="A49" s="5"/>
      <c r="B49" s="15"/>
      <c r="C49" t="s">
        <v>12</v>
      </c>
      <c r="D49" s="28" t="s">
        <v>4</v>
      </c>
      <c r="E49" s="40">
        <v>13</v>
      </c>
      <c r="F49" s="49"/>
      <c r="G49" s="49"/>
    </row>
    <row r="50" spans="1:7" ht="15">
      <c r="A50" s="5">
        <v>15</v>
      </c>
      <c r="B50" s="15"/>
      <c r="C50" s="23" t="s">
        <v>49</v>
      </c>
      <c r="D50" s="28"/>
      <c r="E50" s="40">
        <v>15</v>
      </c>
      <c r="F50" s="49"/>
      <c r="G50" s="49"/>
    </row>
    <row r="51" spans="1:7" ht="15">
      <c r="A51" s="5" t="s">
        <v>224</v>
      </c>
      <c r="B51" s="16" t="s">
        <v>219</v>
      </c>
      <c r="C51" t="s">
        <v>203</v>
      </c>
      <c r="D51" s="28" t="s">
        <v>123</v>
      </c>
      <c r="E51" s="44">
        <v>232.5</v>
      </c>
      <c r="F51" s="49"/>
      <c r="G51" s="49"/>
    </row>
    <row r="52" spans="1:7" ht="15">
      <c r="A52" s="5" t="s">
        <v>224</v>
      </c>
      <c r="B52" s="16" t="s">
        <v>219</v>
      </c>
      <c r="C52" t="s">
        <v>132</v>
      </c>
      <c r="D52" s="28" t="s">
        <v>123</v>
      </c>
      <c r="E52" s="44">
        <v>232.5</v>
      </c>
      <c r="F52" s="49"/>
      <c r="G52" s="49"/>
    </row>
    <row r="53" spans="1:7" ht="15">
      <c r="A53" s="5" t="s">
        <v>224</v>
      </c>
      <c r="B53" s="16" t="s">
        <v>219</v>
      </c>
      <c r="C53" t="s">
        <v>204</v>
      </c>
      <c r="D53" s="28" t="s">
        <v>123</v>
      </c>
      <c r="E53" s="44">
        <v>232.5</v>
      </c>
      <c r="F53" s="49"/>
      <c r="G53" s="49"/>
    </row>
    <row r="54" spans="1:7" ht="15">
      <c r="A54" s="5" t="s">
        <v>224</v>
      </c>
      <c r="B54" s="16" t="s">
        <v>219</v>
      </c>
      <c r="C54" t="s">
        <v>133</v>
      </c>
      <c r="D54" s="28" t="s">
        <v>123</v>
      </c>
      <c r="E54" s="44">
        <v>232.5</v>
      </c>
      <c r="F54" s="49"/>
      <c r="G54" s="49"/>
    </row>
    <row r="55" spans="1:7" ht="14.25">
      <c r="A55" s="5"/>
      <c r="B55" s="15"/>
      <c r="C55" t="s">
        <v>16</v>
      </c>
      <c r="D55" s="28" t="s">
        <v>4</v>
      </c>
      <c r="E55" s="45">
        <v>15</v>
      </c>
      <c r="F55" s="49"/>
      <c r="G55" s="49"/>
    </row>
    <row r="56" spans="1:7" ht="15">
      <c r="A56" s="5">
        <v>16</v>
      </c>
      <c r="B56" s="15"/>
      <c r="C56" s="23" t="s">
        <v>48</v>
      </c>
      <c r="D56" s="28"/>
      <c r="E56" s="45">
        <v>16</v>
      </c>
      <c r="F56" s="49"/>
      <c r="G56" s="49"/>
    </row>
    <row r="57" spans="1:7" ht="15">
      <c r="A57" s="5" t="s">
        <v>224</v>
      </c>
      <c r="B57" s="16" t="s">
        <v>219</v>
      </c>
      <c r="C57" t="s">
        <v>179</v>
      </c>
      <c r="D57" s="28" t="s">
        <v>124</v>
      </c>
      <c r="E57" s="44">
        <v>176.60000000000002</v>
      </c>
      <c r="F57" s="49"/>
      <c r="G57" s="49"/>
    </row>
    <row r="58" spans="1:7" ht="15">
      <c r="A58" s="5" t="s">
        <v>224</v>
      </c>
      <c r="B58" s="16" t="s">
        <v>219</v>
      </c>
      <c r="C58" t="s">
        <v>192</v>
      </c>
      <c r="D58" s="28" t="s">
        <v>185</v>
      </c>
      <c r="E58" s="44">
        <v>100.64999999999999</v>
      </c>
      <c r="F58" s="49"/>
      <c r="G58" s="49"/>
    </row>
    <row r="59" spans="1:7" ht="15">
      <c r="A59" s="5" t="s">
        <v>224</v>
      </c>
      <c r="B59" s="16" t="s">
        <v>219</v>
      </c>
      <c r="C59" t="s">
        <v>126</v>
      </c>
      <c r="D59" s="28" t="s">
        <v>124</v>
      </c>
      <c r="E59" s="44">
        <v>61</v>
      </c>
      <c r="F59" s="49"/>
      <c r="G59" s="49"/>
    </row>
    <row r="60" spans="1:7" ht="14.25">
      <c r="A60" s="5"/>
      <c r="B60" s="15"/>
      <c r="C60" t="s">
        <v>15</v>
      </c>
      <c r="D60" s="28" t="s">
        <v>4</v>
      </c>
      <c r="E60" s="40">
        <v>16</v>
      </c>
      <c r="F60" s="49"/>
      <c r="G60" s="49"/>
    </row>
    <row r="61" spans="1:7" ht="15">
      <c r="A61" s="5">
        <v>17</v>
      </c>
      <c r="B61" s="15"/>
      <c r="C61" s="23" t="s">
        <v>45</v>
      </c>
      <c r="D61" s="28"/>
      <c r="E61" s="40">
        <v>17</v>
      </c>
      <c r="F61" s="49"/>
      <c r="G61" s="49"/>
    </row>
    <row r="62" spans="1:7" ht="15">
      <c r="A62" s="5" t="s">
        <v>224</v>
      </c>
      <c r="B62" s="16" t="s">
        <v>219</v>
      </c>
      <c r="C62" t="s">
        <v>200</v>
      </c>
      <c r="D62" s="28" t="s">
        <v>124</v>
      </c>
      <c r="E62" s="44">
        <v>115.60000000000002</v>
      </c>
      <c r="F62" s="49"/>
      <c r="G62" s="49"/>
    </row>
    <row r="63" spans="1:7" ht="15">
      <c r="A63" s="5" t="s">
        <v>224</v>
      </c>
      <c r="B63" s="16" t="s">
        <v>219</v>
      </c>
      <c r="C63" t="s">
        <v>131</v>
      </c>
      <c r="D63" s="28" t="s">
        <v>124</v>
      </c>
      <c r="E63" s="44">
        <v>23.4</v>
      </c>
      <c r="F63" s="49"/>
      <c r="G63" s="49"/>
    </row>
    <row r="64" spans="1:7" ht="15">
      <c r="A64" s="5" t="s">
        <v>211</v>
      </c>
      <c r="B64" s="16" t="s">
        <v>219</v>
      </c>
      <c r="C64" s="26" t="s">
        <v>201</v>
      </c>
      <c r="D64" s="28" t="s">
        <v>124</v>
      </c>
      <c r="E64" s="44">
        <v>23.4</v>
      </c>
      <c r="F64" s="49"/>
      <c r="G64" s="49"/>
    </row>
    <row r="65" spans="1:7" ht="15">
      <c r="A65" s="5" t="s">
        <v>211</v>
      </c>
      <c r="B65" s="16" t="s">
        <v>219</v>
      </c>
      <c r="C65" s="26" t="s">
        <v>202</v>
      </c>
      <c r="D65" s="28" t="s">
        <v>124</v>
      </c>
      <c r="E65" s="44">
        <v>20</v>
      </c>
      <c r="F65" s="49"/>
      <c r="G65" s="49"/>
    </row>
    <row r="66" spans="1:7" ht="15">
      <c r="A66" s="5" t="s">
        <v>224</v>
      </c>
      <c r="B66" s="16" t="s">
        <v>219</v>
      </c>
      <c r="C66" t="s">
        <v>186</v>
      </c>
      <c r="D66" s="28" t="s">
        <v>124</v>
      </c>
      <c r="E66" s="44">
        <v>60.999999999999993</v>
      </c>
      <c r="F66" s="49"/>
      <c r="G66" s="49"/>
    </row>
    <row r="67" spans="1:7" ht="15">
      <c r="A67" s="5" t="s">
        <v>224</v>
      </c>
      <c r="B67" s="16" t="s">
        <v>219</v>
      </c>
      <c r="C67" t="s">
        <v>142</v>
      </c>
      <c r="D67" s="28" t="s">
        <v>124</v>
      </c>
      <c r="E67" s="44">
        <v>60.999999999999993</v>
      </c>
      <c r="F67" s="49"/>
      <c r="G67" s="49"/>
    </row>
    <row r="68" spans="1:7" ht="14.25">
      <c r="A68" s="5"/>
      <c r="B68" s="15"/>
      <c r="C68" t="s">
        <v>28</v>
      </c>
      <c r="D68" s="28" t="s">
        <v>4</v>
      </c>
      <c r="E68" s="40">
        <v>17</v>
      </c>
      <c r="F68" s="49"/>
      <c r="G68" s="49"/>
    </row>
    <row r="69" spans="1:7" ht="15">
      <c r="A69" s="5" t="s">
        <v>220</v>
      </c>
      <c r="B69" s="15"/>
      <c r="C69" s="23" t="s">
        <v>46</v>
      </c>
      <c r="D69" s="28"/>
      <c r="E69" s="40">
        <v>45</v>
      </c>
      <c r="F69" s="49"/>
      <c r="G69" s="49"/>
    </row>
    <row r="70" spans="1:7" ht="15">
      <c r="A70" s="5" t="s">
        <v>223</v>
      </c>
      <c r="B70" s="16" t="s">
        <v>219</v>
      </c>
      <c r="C70" t="s">
        <v>139</v>
      </c>
      <c r="D70" s="28" t="s">
        <v>124</v>
      </c>
      <c r="E70" s="44">
        <v>5.2</v>
      </c>
      <c r="F70" s="49"/>
      <c r="G70" s="49"/>
    </row>
    <row r="71" spans="1:7" ht="15">
      <c r="A71" s="5">
        <f>14210000-6</f>
        <v>14209994</v>
      </c>
      <c r="B71" s="16" t="s">
        <v>219</v>
      </c>
      <c r="C71" t="s">
        <v>70</v>
      </c>
      <c r="D71" s="28" t="s">
        <v>124</v>
      </c>
      <c r="E71" s="44">
        <v>12.4</v>
      </c>
      <c r="F71" s="49"/>
      <c r="G71" s="49"/>
    </row>
    <row r="72" spans="1:7" ht="14.25">
      <c r="A72" s="5"/>
      <c r="B72" s="15"/>
      <c r="C72" t="s">
        <v>13</v>
      </c>
      <c r="D72" s="28" t="s">
        <v>4</v>
      </c>
      <c r="E72" s="40">
        <v>45</v>
      </c>
      <c r="F72" s="49"/>
      <c r="G72" s="49"/>
    </row>
    <row r="73" spans="1:7" ht="15">
      <c r="A73" s="5">
        <v>87</v>
      </c>
      <c r="B73" s="15"/>
      <c r="C73" s="23" t="s">
        <v>47</v>
      </c>
      <c r="D73" s="28"/>
      <c r="E73" s="13">
        <v>87</v>
      </c>
      <c r="F73" s="49"/>
      <c r="G73" s="49"/>
    </row>
    <row r="74" spans="1:7" ht="15">
      <c r="A74" s="5" t="s">
        <v>216</v>
      </c>
      <c r="B74" s="16" t="s">
        <v>219</v>
      </c>
      <c r="C74" t="s">
        <v>116</v>
      </c>
      <c r="D74" s="28" t="s">
        <v>125</v>
      </c>
      <c r="E74" s="44">
        <v>10</v>
      </c>
      <c r="F74" s="49"/>
      <c r="G74" s="49"/>
    </row>
    <row r="75" spans="1:7" ht="15">
      <c r="A75" s="5" t="s">
        <v>212</v>
      </c>
      <c r="B75" s="16" t="s">
        <v>219</v>
      </c>
      <c r="C75" t="s">
        <v>137</v>
      </c>
      <c r="D75" s="28" t="s">
        <v>125</v>
      </c>
      <c r="E75" s="44">
        <v>10</v>
      </c>
      <c r="F75" s="49"/>
      <c r="G75" s="49"/>
    </row>
    <row r="76" spans="1:7" ht="15">
      <c r="A76" s="5" t="s">
        <v>212</v>
      </c>
      <c r="B76" s="16" t="s">
        <v>219</v>
      </c>
      <c r="C76" t="s">
        <v>130</v>
      </c>
      <c r="D76" s="28" t="s">
        <v>180</v>
      </c>
      <c r="E76" s="44">
        <v>6.666666666666667</v>
      </c>
      <c r="F76" s="49"/>
      <c r="G76" s="49"/>
    </row>
    <row r="77" spans="1:7" ht="14.25">
      <c r="A77" s="5"/>
      <c r="B77" s="15"/>
      <c r="C77" t="s">
        <v>14</v>
      </c>
      <c r="D77" s="28" t="s">
        <v>4</v>
      </c>
      <c r="E77" s="40">
        <v>87</v>
      </c>
      <c r="F77" s="49"/>
      <c r="G77" s="49"/>
    </row>
    <row r="78" spans="1:7" ht="15">
      <c r="A78" s="5">
        <v>89</v>
      </c>
      <c r="B78" s="15"/>
      <c r="C78" s="23" t="s">
        <v>43</v>
      </c>
      <c r="D78" s="28"/>
      <c r="E78" s="13">
        <v>89</v>
      </c>
      <c r="F78" s="49"/>
      <c r="G78" s="49"/>
    </row>
    <row r="79" spans="1:7" ht="15">
      <c r="A79" s="5" t="s">
        <v>222</v>
      </c>
      <c r="B79" s="16" t="s">
        <v>219</v>
      </c>
      <c r="C79" t="s">
        <v>206</v>
      </c>
      <c r="D79" s="28" t="s">
        <v>68</v>
      </c>
      <c r="E79" s="44">
        <v>5</v>
      </c>
      <c r="F79" s="49"/>
      <c r="G79" s="49"/>
    </row>
    <row r="80" spans="1:7" ht="15">
      <c r="A80" s="5" t="s">
        <v>222</v>
      </c>
      <c r="B80" s="16" t="s">
        <v>219</v>
      </c>
      <c r="C80" t="s">
        <v>134</v>
      </c>
      <c r="D80" s="28" t="s">
        <v>68</v>
      </c>
      <c r="E80" s="44">
        <v>5</v>
      </c>
      <c r="F80" s="49"/>
      <c r="G80" s="49"/>
    </row>
    <row r="81" spans="1:7" ht="15">
      <c r="A81" s="5" t="s">
        <v>222</v>
      </c>
      <c r="B81" s="16" t="s">
        <v>219</v>
      </c>
      <c r="C81" t="s">
        <v>172</v>
      </c>
      <c r="D81" s="28" t="s">
        <v>68</v>
      </c>
      <c r="E81" s="44">
        <v>1</v>
      </c>
      <c r="F81" s="49"/>
      <c r="G81" s="49"/>
    </row>
    <row r="82" spans="1:7" ht="15">
      <c r="A82" s="5" t="s">
        <v>222</v>
      </c>
      <c r="B82" s="16" t="s">
        <v>219</v>
      </c>
      <c r="C82" t="s">
        <v>26</v>
      </c>
      <c r="D82" s="28" t="s">
        <v>68</v>
      </c>
      <c r="E82" s="44">
        <v>4</v>
      </c>
      <c r="F82" s="49"/>
      <c r="G82" s="49"/>
    </row>
    <row r="83" spans="1:7" ht="15">
      <c r="A83" s="5" t="s">
        <v>222</v>
      </c>
      <c r="B83" s="16" t="s">
        <v>219</v>
      </c>
      <c r="C83" t="s">
        <v>173</v>
      </c>
      <c r="D83" s="28" t="s">
        <v>68</v>
      </c>
      <c r="E83" s="44">
        <v>5</v>
      </c>
      <c r="F83" s="49"/>
      <c r="G83" s="49"/>
    </row>
    <row r="84" spans="1:7" ht="15">
      <c r="A84" s="5" t="s">
        <v>222</v>
      </c>
      <c r="B84" s="16" t="s">
        <v>219</v>
      </c>
      <c r="C84" t="s">
        <v>169</v>
      </c>
      <c r="D84" s="28" t="s">
        <v>68</v>
      </c>
      <c r="E84" s="44">
        <v>3</v>
      </c>
      <c r="F84" s="49"/>
      <c r="G84" s="49"/>
    </row>
    <row r="85" spans="1:7" ht="15">
      <c r="A85" s="5" t="s">
        <v>222</v>
      </c>
      <c r="B85" s="16" t="s">
        <v>219</v>
      </c>
      <c r="C85" t="s">
        <v>141</v>
      </c>
      <c r="D85" s="28" t="s">
        <v>68</v>
      </c>
      <c r="E85" s="44">
        <v>2</v>
      </c>
      <c r="F85" s="49"/>
      <c r="G85" s="49"/>
    </row>
    <row r="86" spans="1:7" ht="15">
      <c r="A86" s="5" t="s">
        <v>222</v>
      </c>
      <c r="B86" s="16" t="s">
        <v>219</v>
      </c>
      <c r="C86" t="s">
        <v>140</v>
      </c>
      <c r="D86" s="28" t="s">
        <v>68</v>
      </c>
      <c r="E86" s="44">
        <v>3</v>
      </c>
      <c r="F86" s="49"/>
      <c r="G86" s="49"/>
    </row>
    <row r="87" spans="1:7" ht="15">
      <c r="A87" s="5" t="s">
        <v>222</v>
      </c>
      <c r="B87" s="16" t="s">
        <v>219</v>
      </c>
      <c r="C87" t="s">
        <v>181</v>
      </c>
      <c r="D87" s="28" t="s">
        <v>68</v>
      </c>
      <c r="E87" s="44">
        <v>3</v>
      </c>
      <c r="F87" s="49"/>
      <c r="G87" s="49"/>
    </row>
    <row r="88" spans="1:7" ht="15">
      <c r="A88" s="5" t="s">
        <v>222</v>
      </c>
      <c r="B88" s="16" t="s">
        <v>219</v>
      </c>
      <c r="C88" t="s">
        <v>63</v>
      </c>
      <c r="D88" s="28" t="s">
        <v>68</v>
      </c>
      <c r="E88" s="44">
        <v>4</v>
      </c>
      <c r="F88" s="49"/>
      <c r="G88" s="49"/>
    </row>
    <row r="89" spans="1:7" ht="15">
      <c r="A89" s="5" t="s">
        <v>222</v>
      </c>
      <c r="B89" s="16" t="s">
        <v>219</v>
      </c>
      <c r="C89" t="s">
        <v>117</v>
      </c>
      <c r="D89" s="28" t="s">
        <v>68</v>
      </c>
      <c r="E89" s="44">
        <v>2</v>
      </c>
      <c r="F89" s="49"/>
      <c r="G89" s="49"/>
    </row>
    <row r="90" spans="1:7" ht="15">
      <c r="A90" s="5" t="s">
        <v>222</v>
      </c>
      <c r="B90" s="16" t="s">
        <v>219</v>
      </c>
      <c r="C90" t="s">
        <v>117</v>
      </c>
      <c r="D90" s="28" t="s">
        <v>68</v>
      </c>
      <c r="E90" s="44">
        <v>5</v>
      </c>
      <c r="F90" s="49"/>
      <c r="G90" s="49"/>
    </row>
    <row r="91" spans="1:7" ht="15">
      <c r="A91" s="5" t="s">
        <v>213</v>
      </c>
      <c r="B91" s="16" t="s">
        <v>219</v>
      </c>
      <c r="C91" t="s">
        <v>40</v>
      </c>
      <c r="D91" s="28" t="s">
        <v>123</v>
      </c>
      <c r="E91" s="44">
        <v>10</v>
      </c>
      <c r="F91" s="49"/>
      <c r="G91" s="49"/>
    </row>
    <row r="92" spans="1:7" ht="15">
      <c r="A92" s="5" t="s">
        <v>213</v>
      </c>
      <c r="B92" s="16" t="s">
        <v>219</v>
      </c>
      <c r="C92" t="s">
        <v>11</v>
      </c>
      <c r="D92" s="28" t="s">
        <v>68</v>
      </c>
      <c r="E92" s="44">
        <v>5</v>
      </c>
      <c r="F92" s="49"/>
      <c r="G92" s="49"/>
    </row>
    <row r="93" spans="1:7" ht="15">
      <c r="A93" s="5" t="s">
        <v>213</v>
      </c>
      <c r="B93" s="16" t="s">
        <v>219</v>
      </c>
      <c r="C93" t="s">
        <v>10</v>
      </c>
      <c r="D93" s="28" t="s">
        <v>68</v>
      </c>
      <c r="E93" s="44">
        <v>2</v>
      </c>
      <c r="F93" s="49"/>
      <c r="G93" s="49"/>
    </row>
    <row r="94" spans="1:7" ht="14.25">
      <c r="A94" s="5"/>
      <c r="B94" s="15"/>
      <c r="C94" t="s">
        <v>9</v>
      </c>
      <c r="D94" s="28" t="s">
        <v>4</v>
      </c>
      <c r="E94" s="40">
        <v>89</v>
      </c>
      <c r="F94" s="49"/>
      <c r="G94" s="49"/>
    </row>
    <row r="95" spans="1:7" ht="15">
      <c r="A95" s="5">
        <v>721</v>
      </c>
      <c r="B95" s="15"/>
      <c r="C95" s="23" t="s">
        <v>168</v>
      </c>
      <c r="D95" s="28"/>
      <c r="E95" s="40">
        <v>721</v>
      </c>
      <c r="F95" s="49"/>
      <c r="G95" s="49"/>
    </row>
    <row r="96" spans="1:7" ht="15">
      <c r="A96" s="5" t="s">
        <v>215</v>
      </c>
      <c r="B96" s="16" t="s">
        <v>219</v>
      </c>
      <c r="C96" t="s">
        <v>143</v>
      </c>
      <c r="D96" s="28" t="s">
        <v>68</v>
      </c>
      <c r="E96" s="44">
        <v>1</v>
      </c>
      <c r="F96" s="49"/>
      <c r="G96" s="49"/>
    </row>
    <row r="97" spans="1:7" ht="15">
      <c r="A97" s="5" t="s">
        <v>227</v>
      </c>
      <c r="B97" s="16" t="s">
        <v>219</v>
      </c>
      <c r="C97" t="s">
        <v>96</v>
      </c>
      <c r="D97" s="28" t="s">
        <v>125</v>
      </c>
      <c r="E97" s="44">
        <v>14</v>
      </c>
      <c r="F97" s="49"/>
      <c r="G97" s="49"/>
    </row>
    <row r="98" spans="1:7" ht="15">
      <c r="A98" s="5" t="s">
        <v>227</v>
      </c>
      <c r="B98" s="16" t="s">
        <v>219</v>
      </c>
      <c r="C98" t="s">
        <v>94</v>
      </c>
      <c r="D98" s="28" t="s">
        <v>125</v>
      </c>
      <c r="E98" s="44">
        <v>14</v>
      </c>
      <c r="F98" s="49"/>
      <c r="G98" s="49"/>
    </row>
    <row r="99" spans="1:7" ht="15">
      <c r="A99" s="5" t="s">
        <v>215</v>
      </c>
      <c r="B99" s="16" t="s">
        <v>219</v>
      </c>
      <c r="C99" t="s">
        <v>149</v>
      </c>
      <c r="D99" s="28" t="s">
        <v>125</v>
      </c>
      <c r="E99" s="44">
        <v>4</v>
      </c>
      <c r="F99" s="49"/>
      <c r="G99" s="49"/>
    </row>
    <row r="100" spans="1:7" ht="15">
      <c r="A100" s="5" t="s">
        <v>215</v>
      </c>
      <c r="B100" s="16" t="s">
        <v>219</v>
      </c>
      <c r="C100" t="s">
        <v>150</v>
      </c>
      <c r="D100" s="28" t="s">
        <v>125</v>
      </c>
      <c r="E100" s="44">
        <v>14</v>
      </c>
      <c r="F100" s="49"/>
      <c r="G100" s="49"/>
    </row>
    <row r="101" spans="1:7" ht="15">
      <c r="A101" s="5" t="s">
        <v>215</v>
      </c>
      <c r="B101" s="16" t="s">
        <v>219</v>
      </c>
      <c r="C101" t="s">
        <v>145</v>
      </c>
      <c r="D101" s="28" t="s">
        <v>125</v>
      </c>
      <c r="E101" s="44">
        <v>10</v>
      </c>
      <c r="F101" s="49"/>
      <c r="G101" s="49"/>
    </row>
    <row r="102" spans="1:7" ht="15">
      <c r="A102" s="5" t="s">
        <v>227</v>
      </c>
      <c r="B102" s="16" t="s">
        <v>219</v>
      </c>
      <c r="C102" t="s">
        <v>95</v>
      </c>
      <c r="D102" s="28" t="s">
        <v>125</v>
      </c>
      <c r="E102" s="44">
        <v>155</v>
      </c>
      <c r="F102" s="49"/>
      <c r="G102" s="49"/>
    </row>
    <row r="103" spans="1:7" ht="15">
      <c r="A103" s="5" t="s">
        <v>215</v>
      </c>
      <c r="B103" s="16" t="s">
        <v>219</v>
      </c>
      <c r="C103" t="s">
        <v>151</v>
      </c>
      <c r="D103" s="28" t="s">
        <v>125</v>
      </c>
      <c r="E103" s="44">
        <v>45</v>
      </c>
      <c r="F103" s="49"/>
      <c r="G103" s="49"/>
    </row>
    <row r="104" spans="1:7" ht="15">
      <c r="A104" s="5" t="s">
        <v>215</v>
      </c>
      <c r="B104" s="16" t="s">
        <v>219</v>
      </c>
      <c r="C104" t="s">
        <v>152</v>
      </c>
      <c r="D104" s="28" t="s">
        <v>125</v>
      </c>
      <c r="E104" s="44">
        <v>90</v>
      </c>
      <c r="F104" s="49"/>
      <c r="G104" s="49"/>
    </row>
    <row r="105" spans="1:7" ht="15">
      <c r="A105" s="5" t="s">
        <v>215</v>
      </c>
      <c r="B105" s="16" t="s">
        <v>219</v>
      </c>
      <c r="C105" t="s">
        <v>153</v>
      </c>
      <c r="D105" s="28" t="s">
        <v>125</v>
      </c>
      <c r="E105" s="44">
        <v>20</v>
      </c>
      <c r="F105" s="49"/>
      <c r="G105" s="49"/>
    </row>
    <row r="106" spans="1:7" ht="15">
      <c r="A106" s="5" t="s">
        <v>227</v>
      </c>
      <c r="B106" s="16" t="s">
        <v>219</v>
      </c>
      <c r="C106" t="s">
        <v>97</v>
      </c>
      <c r="D106" s="28" t="s">
        <v>125</v>
      </c>
      <c r="E106" s="44">
        <v>39</v>
      </c>
      <c r="F106" s="49"/>
      <c r="G106" s="49"/>
    </row>
    <row r="107" spans="1:7" ht="15">
      <c r="A107" s="5" t="s">
        <v>215</v>
      </c>
      <c r="B107" s="16" t="s">
        <v>219</v>
      </c>
      <c r="C107" t="s">
        <v>146</v>
      </c>
      <c r="D107" s="28" t="s">
        <v>125</v>
      </c>
      <c r="E107" s="44">
        <v>2</v>
      </c>
      <c r="F107" s="49"/>
      <c r="G107" s="49"/>
    </row>
    <row r="108" spans="1:7" ht="15">
      <c r="A108" s="5" t="s">
        <v>215</v>
      </c>
      <c r="B108" s="16" t="s">
        <v>219</v>
      </c>
      <c r="C108" t="s">
        <v>147</v>
      </c>
      <c r="D108" s="28" t="s">
        <v>125</v>
      </c>
      <c r="E108" s="44">
        <v>32</v>
      </c>
      <c r="F108" s="49"/>
      <c r="G108" s="49"/>
    </row>
    <row r="109" spans="1:7" ht="15">
      <c r="A109" s="5" t="s">
        <v>215</v>
      </c>
      <c r="B109" s="16" t="s">
        <v>219</v>
      </c>
      <c r="C109" t="s">
        <v>148</v>
      </c>
      <c r="D109" s="28" t="s">
        <v>125</v>
      </c>
      <c r="E109" s="44">
        <v>5</v>
      </c>
      <c r="F109" s="49"/>
      <c r="G109" s="49"/>
    </row>
    <row r="110" spans="1:7" ht="15">
      <c r="A110" s="5" t="s">
        <v>227</v>
      </c>
      <c r="B110" s="16" t="s">
        <v>219</v>
      </c>
      <c r="C110" t="s">
        <v>194</v>
      </c>
      <c r="D110" s="28" t="s">
        <v>68</v>
      </c>
      <c r="E110" s="44">
        <v>23</v>
      </c>
      <c r="F110" s="49"/>
      <c r="G110" s="49"/>
    </row>
    <row r="111" spans="1:7" ht="15">
      <c r="A111" s="5" t="s">
        <v>227</v>
      </c>
      <c r="B111" s="16" t="s">
        <v>219</v>
      </c>
      <c r="C111" t="s">
        <v>193</v>
      </c>
      <c r="D111" s="28" t="s">
        <v>68</v>
      </c>
      <c r="E111" s="44">
        <v>4</v>
      </c>
      <c r="F111" s="49"/>
      <c r="G111" s="49"/>
    </row>
    <row r="112" spans="1:7" ht="15">
      <c r="A112" s="5" t="s">
        <v>227</v>
      </c>
      <c r="B112" s="16" t="s">
        <v>219</v>
      </c>
      <c r="C112" t="s">
        <v>128</v>
      </c>
      <c r="D112" s="28" t="s">
        <v>68</v>
      </c>
      <c r="E112" s="44">
        <v>6</v>
      </c>
      <c r="F112" s="49"/>
      <c r="G112" s="49"/>
    </row>
    <row r="113" spans="1:7" ht="15">
      <c r="A113" s="5" t="s">
        <v>227</v>
      </c>
      <c r="B113" s="16" t="s">
        <v>219</v>
      </c>
      <c r="C113" t="s">
        <v>127</v>
      </c>
      <c r="D113" s="28" t="s">
        <v>68</v>
      </c>
      <c r="E113" s="44">
        <v>3</v>
      </c>
      <c r="F113" s="49"/>
      <c r="G113" s="49"/>
    </row>
    <row r="114" spans="1:7" ht="15">
      <c r="A114" s="5" t="s">
        <v>227</v>
      </c>
      <c r="B114" s="16" t="s">
        <v>219</v>
      </c>
      <c r="C114" t="s">
        <v>104</v>
      </c>
      <c r="D114" s="28" t="s">
        <v>68</v>
      </c>
      <c r="E114" s="44">
        <v>5</v>
      </c>
      <c r="F114" s="49"/>
      <c r="G114" s="49"/>
    </row>
    <row r="115" spans="1:7" ht="15">
      <c r="A115" s="5" t="s">
        <v>215</v>
      </c>
      <c r="B115" s="16" t="s">
        <v>219</v>
      </c>
      <c r="C115" t="s">
        <v>39</v>
      </c>
      <c r="D115" s="28" t="s">
        <v>68</v>
      </c>
      <c r="E115" s="44">
        <v>5</v>
      </c>
      <c r="F115" s="49"/>
      <c r="G115" s="49"/>
    </row>
    <row r="116" spans="1:7" ht="15">
      <c r="A116" s="5" t="s">
        <v>215</v>
      </c>
      <c r="B116" s="16" t="s">
        <v>219</v>
      </c>
      <c r="C116" t="s">
        <v>34</v>
      </c>
      <c r="D116" s="28" t="s">
        <v>68</v>
      </c>
      <c r="E116" s="44">
        <v>5</v>
      </c>
      <c r="F116" s="49"/>
      <c r="G116" s="49"/>
    </row>
    <row r="117" spans="1:7" ht="15">
      <c r="A117" s="5" t="s">
        <v>227</v>
      </c>
      <c r="B117" s="16" t="s">
        <v>219</v>
      </c>
      <c r="C117" t="s">
        <v>112</v>
      </c>
      <c r="D117" s="28" t="s">
        <v>68</v>
      </c>
      <c r="E117" s="44">
        <v>2</v>
      </c>
      <c r="F117" s="49"/>
      <c r="G117" s="49"/>
    </row>
    <row r="118" spans="1:7" ht="15">
      <c r="A118" s="5" t="s">
        <v>215</v>
      </c>
      <c r="B118" s="16" t="s">
        <v>219</v>
      </c>
      <c r="C118" t="s">
        <v>36</v>
      </c>
      <c r="D118" s="28" t="s">
        <v>68</v>
      </c>
      <c r="E118" s="44">
        <v>2</v>
      </c>
      <c r="F118" s="49"/>
      <c r="G118" s="49"/>
    </row>
    <row r="119" spans="1:7" ht="15">
      <c r="A119" s="5" t="s">
        <v>227</v>
      </c>
      <c r="B119" s="16" t="s">
        <v>219</v>
      </c>
      <c r="C119" t="s">
        <v>90</v>
      </c>
      <c r="D119" s="28" t="s">
        <v>68</v>
      </c>
      <c r="E119" s="44">
        <v>4</v>
      </c>
      <c r="F119" s="49"/>
      <c r="G119" s="49"/>
    </row>
    <row r="120" spans="1:7" ht="15">
      <c r="A120" s="5" t="s">
        <v>215</v>
      </c>
      <c r="B120" s="16" t="s">
        <v>219</v>
      </c>
      <c r="C120" t="s">
        <v>35</v>
      </c>
      <c r="D120" s="28" t="s">
        <v>68</v>
      </c>
      <c r="E120" s="44">
        <v>4</v>
      </c>
      <c r="F120" s="49"/>
      <c r="G120" s="49"/>
    </row>
    <row r="121" spans="1:7" ht="15">
      <c r="A121" s="5" t="s">
        <v>227</v>
      </c>
      <c r="B121" s="16" t="s">
        <v>219</v>
      </c>
      <c r="C121" t="s">
        <v>85</v>
      </c>
      <c r="D121" s="28" t="s">
        <v>68</v>
      </c>
      <c r="E121" s="44">
        <v>4</v>
      </c>
      <c r="F121" s="49"/>
      <c r="G121" s="49"/>
    </row>
    <row r="122" spans="1:7" ht="15">
      <c r="A122" s="5" t="s">
        <v>215</v>
      </c>
      <c r="B122" s="16" t="s">
        <v>219</v>
      </c>
      <c r="C122" t="s">
        <v>38</v>
      </c>
      <c r="D122" s="28" t="s">
        <v>68</v>
      </c>
      <c r="E122" s="44">
        <v>4</v>
      </c>
      <c r="F122" s="49"/>
      <c r="G122" s="49"/>
    </row>
    <row r="123" spans="1:7" ht="15">
      <c r="A123" s="5" t="s">
        <v>227</v>
      </c>
      <c r="B123" s="16" t="s">
        <v>219</v>
      </c>
      <c r="C123" t="s">
        <v>198</v>
      </c>
      <c r="D123" s="28" t="s">
        <v>125</v>
      </c>
      <c r="E123" s="44">
        <v>155</v>
      </c>
      <c r="F123" s="49"/>
      <c r="G123" s="49"/>
    </row>
    <row r="124" spans="1:7" ht="14.25">
      <c r="A124" s="5"/>
      <c r="B124" s="15"/>
      <c r="C124" t="s">
        <v>24</v>
      </c>
      <c r="D124" s="28" t="s">
        <v>136</v>
      </c>
      <c r="E124" s="40">
        <v>721</v>
      </c>
      <c r="F124" s="49"/>
      <c r="G124" s="49"/>
    </row>
    <row r="125" spans="1:7" ht="15">
      <c r="A125" s="5">
        <v>722</v>
      </c>
      <c r="B125" s="15"/>
      <c r="C125" s="23" t="s">
        <v>238</v>
      </c>
      <c r="D125" s="28"/>
      <c r="E125" s="40">
        <v>722</v>
      </c>
      <c r="F125" s="49"/>
      <c r="G125" s="49"/>
    </row>
    <row r="126" spans="1:7" ht="15">
      <c r="A126" s="5" t="s">
        <v>226</v>
      </c>
      <c r="B126" s="16" t="s">
        <v>219</v>
      </c>
      <c r="C126" t="s">
        <v>154</v>
      </c>
      <c r="D126" s="28" t="s">
        <v>68</v>
      </c>
      <c r="E126" s="44">
        <v>1</v>
      </c>
      <c r="F126" s="49"/>
      <c r="G126" s="49"/>
    </row>
    <row r="127" spans="1:7" ht="15">
      <c r="A127" s="5" t="s">
        <v>226</v>
      </c>
      <c r="B127" s="16" t="s">
        <v>219</v>
      </c>
      <c r="C127" t="s">
        <v>98</v>
      </c>
      <c r="D127" s="28" t="s">
        <v>125</v>
      </c>
      <c r="E127" s="44">
        <v>8</v>
      </c>
      <c r="F127" s="49"/>
      <c r="G127" s="49"/>
    </row>
    <row r="128" spans="1:7" ht="15">
      <c r="A128" s="5" t="s">
        <v>226</v>
      </c>
      <c r="B128" s="16" t="s">
        <v>219</v>
      </c>
      <c r="C128" t="s">
        <v>92</v>
      </c>
      <c r="D128" s="28" t="s">
        <v>125</v>
      </c>
      <c r="E128" s="44">
        <v>210</v>
      </c>
      <c r="F128" s="49"/>
      <c r="G128" s="49"/>
    </row>
    <row r="129" spans="1:7" ht="15">
      <c r="A129" s="5" t="s">
        <v>226</v>
      </c>
      <c r="B129" s="16" t="s">
        <v>219</v>
      </c>
      <c r="C129" t="s">
        <v>93</v>
      </c>
      <c r="D129" s="28" t="s">
        <v>125</v>
      </c>
      <c r="E129" s="44">
        <v>20</v>
      </c>
      <c r="F129" s="49"/>
      <c r="G129" s="49"/>
    </row>
    <row r="130" spans="1:7" ht="15">
      <c r="A130" s="5" t="s">
        <v>215</v>
      </c>
      <c r="B130" s="16" t="s">
        <v>219</v>
      </c>
      <c r="C130" t="s">
        <v>77</v>
      </c>
      <c r="D130" s="28" t="s">
        <v>125</v>
      </c>
      <c r="E130" s="44">
        <v>135</v>
      </c>
      <c r="F130" s="49"/>
      <c r="G130" s="49"/>
    </row>
    <row r="131" spans="1:7" ht="15">
      <c r="A131" s="5" t="s">
        <v>215</v>
      </c>
      <c r="B131" s="16" t="s">
        <v>219</v>
      </c>
      <c r="C131" t="s">
        <v>78</v>
      </c>
      <c r="D131" s="28" t="s">
        <v>125</v>
      </c>
      <c r="E131" s="44">
        <v>15</v>
      </c>
      <c r="F131" s="49"/>
      <c r="G131" s="49"/>
    </row>
    <row r="132" spans="1:7" ht="15">
      <c r="A132" s="5" t="s">
        <v>215</v>
      </c>
      <c r="B132" s="16" t="s">
        <v>219</v>
      </c>
      <c r="C132" t="s">
        <v>79</v>
      </c>
      <c r="D132" s="28" t="s">
        <v>125</v>
      </c>
      <c r="E132" s="44">
        <v>60</v>
      </c>
      <c r="F132" s="49"/>
      <c r="G132" s="49"/>
    </row>
    <row r="133" spans="1:7" ht="15">
      <c r="A133" s="5" t="s">
        <v>215</v>
      </c>
      <c r="B133" s="16" t="s">
        <v>219</v>
      </c>
      <c r="C133" t="s">
        <v>80</v>
      </c>
      <c r="D133" s="28" t="s">
        <v>125</v>
      </c>
      <c r="E133" s="44">
        <v>20</v>
      </c>
      <c r="F133" s="49"/>
      <c r="G133" s="49"/>
    </row>
    <row r="134" spans="1:7" ht="15">
      <c r="A134" s="5" t="s">
        <v>212</v>
      </c>
      <c r="B134" s="16" t="s">
        <v>219</v>
      </c>
      <c r="C134" t="s">
        <v>144</v>
      </c>
      <c r="D134" s="28" t="s">
        <v>125</v>
      </c>
      <c r="E134" s="44">
        <v>8</v>
      </c>
      <c r="F134" s="49"/>
      <c r="G134" s="49"/>
    </row>
    <row r="135" spans="1:7" ht="15">
      <c r="A135" s="5" t="s">
        <v>226</v>
      </c>
      <c r="B135" s="16" t="s">
        <v>219</v>
      </c>
      <c r="C135" t="s">
        <v>91</v>
      </c>
      <c r="D135" s="28" t="s">
        <v>68</v>
      </c>
      <c r="E135" s="44">
        <v>2</v>
      </c>
      <c r="F135" s="49"/>
      <c r="G135" s="49"/>
    </row>
    <row r="136" spans="1:7" ht="15">
      <c r="A136" s="5" t="s">
        <v>215</v>
      </c>
      <c r="B136" s="16" t="s">
        <v>219</v>
      </c>
      <c r="C136" t="s">
        <v>184</v>
      </c>
      <c r="D136" s="28" t="s">
        <v>68</v>
      </c>
      <c r="E136" s="44">
        <v>1</v>
      </c>
      <c r="F136" s="49"/>
      <c r="G136" s="49"/>
    </row>
    <row r="137" spans="1:7" ht="15">
      <c r="A137" s="5" t="s">
        <v>215</v>
      </c>
      <c r="B137" s="16" t="s">
        <v>219</v>
      </c>
      <c r="C137" t="s">
        <v>240</v>
      </c>
      <c r="D137" s="28" t="s">
        <v>68</v>
      </c>
      <c r="E137" s="44">
        <v>1</v>
      </c>
      <c r="F137" s="49"/>
      <c r="G137" s="49"/>
    </row>
    <row r="138" spans="1:7" ht="15">
      <c r="A138" s="5" t="s">
        <v>226</v>
      </c>
      <c r="B138" s="16" t="s">
        <v>219</v>
      </c>
      <c r="C138" t="s">
        <v>164</v>
      </c>
      <c r="D138" s="28" t="s">
        <v>68</v>
      </c>
      <c r="E138" s="44">
        <v>1</v>
      </c>
      <c r="F138" s="49"/>
      <c r="G138" s="49"/>
    </row>
    <row r="139" spans="1:7" ht="15">
      <c r="A139" s="5" t="s">
        <v>226</v>
      </c>
      <c r="B139" s="16" t="s">
        <v>219</v>
      </c>
      <c r="C139" t="s">
        <v>195</v>
      </c>
      <c r="D139" s="28" t="s">
        <v>68</v>
      </c>
      <c r="E139" s="44">
        <v>38</v>
      </c>
      <c r="F139" s="49"/>
      <c r="G139" s="49"/>
    </row>
    <row r="140" spans="1:7" ht="15">
      <c r="A140" s="5" t="s">
        <v>226</v>
      </c>
      <c r="B140" s="16" t="s">
        <v>219</v>
      </c>
      <c r="C140" t="s">
        <v>109</v>
      </c>
      <c r="D140" s="28" t="s">
        <v>68</v>
      </c>
      <c r="E140" s="44">
        <v>1</v>
      </c>
      <c r="F140" s="49"/>
      <c r="G140" s="49"/>
    </row>
    <row r="141" spans="1:7" ht="15">
      <c r="A141" s="5" t="s">
        <v>215</v>
      </c>
      <c r="B141" s="16" t="s">
        <v>219</v>
      </c>
      <c r="C141" t="s">
        <v>188</v>
      </c>
      <c r="D141" s="28" t="s">
        <v>68</v>
      </c>
      <c r="E141" s="44">
        <v>1</v>
      </c>
      <c r="F141" s="49"/>
      <c r="G141" s="49"/>
    </row>
    <row r="142" spans="1:7" ht="15">
      <c r="A142" s="5" t="s">
        <v>226</v>
      </c>
      <c r="B142" s="16" t="s">
        <v>219</v>
      </c>
      <c r="C142" t="s">
        <v>110</v>
      </c>
      <c r="D142" s="28" t="s">
        <v>68</v>
      </c>
      <c r="E142" s="44">
        <v>4</v>
      </c>
      <c r="F142" s="49"/>
      <c r="G142" s="49"/>
    </row>
    <row r="143" spans="1:7" ht="15">
      <c r="A143" s="5" t="s">
        <v>226</v>
      </c>
      <c r="B143" s="16" t="s">
        <v>219</v>
      </c>
      <c r="C143" t="s">
        <v>111</v>
      </c>
      <c r="D143" s="28" t="s">
        <v>68</v>
      </c>
      <c r="E143" s="44">
        <v>2</v>
      </c>
      <c r="F143" s="49"/>
      <c r="G143" s="49"/>
    </row>
    <row r="144" spans="1:7" ht="15">
      <c r="A144" s="5" t="s">
        <v>215</v>
      </c>
      <c r="B144" s="16" t="s">
        <v>219</v>
      </c>
      <c r="C144" t="s">
        <v>207</v>
      </c>
      <c r="D144" s="28" t="s">
        <v>68</v>
      </c>
      <c r="E144" s="44">
        <v>3</v>
      </c>
      <c r="F144" s="49"/>
      <c r="G144" s="49"/>
    </row>
    <row r="145" spans="1:7" ht="15">
      <c r="A145" s="5" t="s">
        <v>215</v>
      </c>
      <c r="B145" s="16" t="s">
        <v>219</v>
      </c>
      <c r="C145" t="s">
        <v>208</v>
      </c>
      <c r="D145" s="28" t="s">
        <v>68</v>
      </c>
      <c r="E145" s="44">
        <v>2</v>
      </c>
      <c r="F145" s="49"/>
      <c r="G145" s="49"/>
    </row>
    <row r="146" spans="1:7" ht="15">
      <c r="A146" s="5" t="s">
        <v>218</v>
      </c>
      <c r="B146" s="16" t="s">
        <v>219</v>
      </c>
      <c r="C146" t="s">
        <v>65</v>
      </c>
      <c r="D146" s="28" t="s">
        <v>68</v>
      </c>
      <c r="E146" s="44">
        <v>3</v>
      </c>
      <c r="F146" s="49"/>
      <c r="G146" s="49"/>
    </row>
    <row r="147" spans="1:7" ht="15">
      <c r="A147" s="5" t="s">
        <v>218</v>
      </c>
      <c r="B147" s="16" t="s">
        <v>219</v>
      </c>
      <c r="C147" t="s">
        <v>66</v>
      </c>
      <c r="D147" s="28" t="s">
        <v>68</v>
      </c>
      <c r="E147" s="44">
        <v>2</v>
      </c>
      <c r="F147" s="49"/>
      <c r="G147" s="49"/>
    </row>
    <row r="148" spans="1:7" ht="15">
      <c r="A148" s="5" t="s">
        <v>217</v>
      </c>
      <c r="B148" s="16" t="s">
        <v>219</v>
      </c>
      <c r="C148" t="s">
        <v>199</v>
      </c>
      <c r="D148" s="28" t="s">
        <v>68</v>
      </c>
      <c r="E148" s="44">
        <v>1</v>
      </c>
      <c r="F148" s="49"/>
      <c r="G148" s="49"/>
    </row>
    <row r="149" spans="1:7" ht="15">
      <c r="A149" s="5" t="s">
        <v>226</v>
      </c>
      <c r="B149" s="16" t="s">
        <v>219</v>
      </c>
      <c r="C149" t="s">
        <v>108</v>
      </c>
      <c r="D149" s="28" t="s">
        <v>68</v>
      </c>
      <c r="E149" s="44">
        <v>1</v>
      </c>
      <c r="F149" s="49"/>
      <c r="G149" s="49"/>
    </row>
    <row r="150" spans="1:7" ht="15">
      <c r="A150" s="5" t="s">
        <v>215</v>
      </c>
      <c r="B150" s="16" t="s">
        <v>219</v>
      </c>
      <c r="C150" t="s">
        <v>191</v>
      </c>
      <c r="D150" s="28" t="s">
        <v>68</v>
      </c>
      <c r="E150" s="44">
        <v>1</v>
      </c>
      <c r="F150" s="49"/>
      <c r="G150" s="49"/>
    </row>
    <row r="151" spans="1:7" ht="15">
      <c r="A151" s="5" t="s">
        <v>215</v>
      </c>
      <c r="B151" s="16" t="s">
        <v>219</v>
      </c>
      <c r="C151" t="s">
        <v>3</v>
      </c>
      <c r="D151" s="28" t="s">
        <v>68</v>
      </c>
      <c r="E151" s="44">
        <v>1</v>
      </c>
      <c r="F151" s="49"/>
      <c r="G151" s="49"/>
    </row>
    <row r="152" spans="1:7" ht="15">
      <c r="A152" s="5" t="s">
        <v>226</v>
      </c>
      <c r="B152" s="16" t="s">
        <v>219</v>
      </c>
      <c r="C152" t="s">
        <v>182</v>
      </c>
      <c r="D152" s="28" t="s">
        <v>125</v>
      </c>
      <c r="E152" s="44">
        <v>238</v>
      </c>
      <c r="F152" s="49"/>
      <c r="G152" s="49"/>
    </row>
    <row r="153" spans="1:7" ht="15">
      <c r="A153" s="5" t="s">
        <v>226</v>
      </c>
      <c r="B153" s="16" t="s">
        <v>219</v>
      </c>
      <c r="C153" t="s">
        <v>156</v>
      </c>
      <c r="D153" s="28" t="s">
        <v>125</v>
      </c>
      <c r="E153" s="44">
        <v>238</v>
      </c>
      <c r="F153" s="49"/>
      <c r="G153" s="49"/>
    </row>
    <row r="154" spans="1:7" ht="14.25">
      <c r="A154" s="5"/>
      <c r="B154" s="15"/>
      <c r="C154" t="s">
        <v>25</v>
      </c>
      <c r="D154" s="28" t="s">
        <v>136</v>
      </c>
      <c r="E154" s="40">
        <v>722</v>
      </c>
      <c r="F154" s="49"/>
      <c r="G154" s="49"/>
    </row>
    <row r="155" spans="1:7" ht="15">
      <c r="A155" s="5">
        <v>725</v>
      </c>
      <c r="B155" s="15"/>
      <c r="C155" s="23" t="s">
        <v>158</v>
      </c>
      <c r="D155" s="28"/>
      <c r="E155" s="40">
        <v>725</v>
      </c>
      <c r="F155" s="49"/>
      <c r="G155" s="49"/>
    </row>
    <row r="156" spans="1:7" ht="15">
      <c r="A156" s="5" t="s">
        <v>228</v>
      </c>
      <c r="B156" s="16" t="s">
        <v>219</v>
      </c>
      <c r="C156" t="s">
        <v>99</v>
      </c>
      <c r="D156" s="28" t="s">
        <v>68</v>
      </c>
      <c r="E156" s="44">
        <v>2</v>
      </c>
      <c r="F156" s="49"/>
      <c r="G156" s="49"/>
    </row>
    <row r="157" spans="1:7" ht="15">
      <c r="A157" s="5" t="s">
        <v>228</v>
      </c>
      <c r="B157" s="16" t="s">
        <v>219</v>
      </c>
      <c r="C157" t="s">
        <v>100</v>
      </c>
      <c r="D157" s="28" t="s">
        <v>68</v>
      </c>
      <c r="E157" s="44">
        <v>2</v>
      </c>
      <c r="F157" s="49"/>
      <c r="G157" s="49"/>
    </row>
    <row r="158" spans="1:7" ht="15">
      <c r="A158" s="5" t="s">
        <v>215</v>
      </c>
      <c r="B158" s="16" t="s">
        <v>219</v>
      </c>
      <c r="C158" t="s">
        <v>1</v>
      </c>
      <c r="D158" s="28" t="s">
        <v>68</v>
      </c>
      <c r="E158" s="44">
        <v>2</v>
      </c>
      <c r="F158" s="49"/>
      <c r="G158" s="49"/>
    </row>
    <row r="159" spans="1:7" ht="15">
      <c r="A159" s="5" t="s">
        <v>215</v>
      </c>
      <c r="B159" s="16" t="s">
        <v>219</v>
      </c>
      <c r="C159" t="s">
        <v>57</v>
      </c>
      <c r="D159" s="28" t="s">
        <v>68</v>
      </c>
      <c r="E159" s="44">
        <v>2</v>
      </c>
      <c r="F159" s="49"/>
      <c r="G159" s="49"/>
    </row>
    <row r="160" spans="1:7" ht="15">
      <c r="A160" s="5" t="s">
        <v>215</v>
      </c>
      <c r="B160" s="16" t="s">
        <v>219</v>
      </c>
      <c r="C160" t="s">
        <v>135</v>
      </c>
      <c r="D160" s="28" t="s">
        <v>68</v>
      </c>
      <c r="E160" s="44">
        <v>2</v>
      </c>
      <c r="F160" s="49"/>
      <c r="G160" s="49"/>
    </row>
    <row r="161" spans="1:7" ht="15">
      <c r="A161" s="5" t="s">
        <v>228</v>
      </c>
      <c r="B161" s="16" t="s">
        <v>219</v>
      </c>
      <c r="C161" t="s">
        <v>89</v>
      </c>
      <c r="D161" s="28" t="s">
        <v>68</v>
      </c>
      <c r="E161" s="44">
        <v>2</v>
      </c>
      <c r="F161" s="49"/>
      <c r="G161" s="49"/>
    </row>
    <row r="162" spans="1:7" ht="15">
      <c r="A162" s="5" t="s">
        <v>214</v>
      </c>
      <c r="B162" s="16" t="s">
        <v>219</v>
      </c>
      <c r="C162" t="s">
        <v>64</v>
      </c>
      <c r="D162" s="28" t="s">
        <v>68</v>
      </c>
      <c r="E162" s="44">
        <v>2</v>
      </c>
      <c r="F162" s="49"/>
      <c r="G162" s="49"/>
    </row>
    <row r="163" spans="1:7" ht="15">
      <c r="A163" s="5" t="s">
        <v>215</v>
      </c>
      <c r="B163" s="16" t="s">
        <v>219</v>
      </c>
      <c r="C163" t="s">
        <v>183</v>
      </c>
      <c r="D163" s="28" t="s">
        <v>68</v>
      </c>
      <c r="E163" s="44">
        <v>2</v>
      </c>
      <c r="F163" s="49"/>
      <c r="G163" s="49"/>
    </row>
    <row r="164" spans="1:7" ht="15">
      <c r="A164" s="5" t="s">
        <v>215</v>
      </c>
      <c r="B164" s="16" t="s">
        <v>219</v>
      </c>
      <c r="C164" t="s">
        <v>174</v>
      </c>
      <c r="D164" s="28" t="s">
        <v>68</v>
      </c>
      <c r="E164" s="44">
        <v>2</v>
      </c>
      <c r="F164" s="49"/>
      <c r="G164" s="49"/>
    </row>
    <row r="165" spans="1:7" ht="15">
      <c r="A165" s="5" t="s">
        <v>215</v>
      </c>
      <c r="B165" s="16" t="s">
        <v>219</v>
      </c>
      <c r="C165" t="s">
        <v>27</v>
      </c>
      <c r="D165" s="28" t="s">
        <v>68</v>
      </c>
      <c r="E165" s="44">
        <v>2</v>
      </c>
      <c r="F165" s="49"/>
      <c r="G165" s="49"/>
    </row>
    <row r="166" spans="1:7" ht="15">
      <c r="A166" s="5" t="s">
        <v>215</v>
      </c>
      <c r="B166" s="16" t="s">
        <v>219</v>
      </c>
      <c r="C166" t="s">
        <v>37</v>
      </c>
      <c r="D166" s="28" t="s">
        <v>68</v>
      </c>
      <c r="E166" s="44">
        <v>2</v>
      </c>
      <c r="F166" s="49"/>
      <c r="G166" s="49"/>
    </row>
    <row r="167" spans="1:7" ht="15">
      <c r="A167" s="5" t="s">
        <v>228</v>
      </c>
      <c r="B167" s="16" t="s">
        <v>219</v>
      </c>
      <c r="C167" t="s">
        <v>103</v>
      </c>
      <c r="D167" s="28" t="s">
        <v>68</v>
      </c>
      <c r="E167" s="44">
        <v>7</v>
      </c>
      <c r="F167" s="49"/>
      <c r="G167" s="49"/>
    </row>
    <row r="168" spans="1:7" ht="15">
      <c r="A168" s="5" t="s">
        <v>214</v>
      </c>
      <c r="B168" s="16" t="s">
        <v>219</v>
      </c>
      <c r="C168" t="s">
        <v>187</v>
      </c>
      <c r="D168" s="28" t="s">
        <v>68</v>
      </c>
      <c r="E168" s="44">
        <v>7</v>
      </c>
      <c r="F168" s="49"/>
      <c r="G168" s="49"/>
    </row>
    <row r="169" spans="1:7" ht="15">
      <c r="A169" s="5" t="s">
        <v>215</v>
      </c>
      <c r="B169" s="16" t="s">
        <v>219</v>
      </c>
      <c r="C169" t="s">
        <v>31</v>
      </c>
      <c r="D169" s="28" t="s">
        <v>68</v>
      </c>
      <c r="E169" s="44">
        <v>7</v>
      </c>
      <c r="F169" s="49"/>
      <c r="G169" s="49"/>
    </row>
    <row r="170" spans="1:7" ht="15">
      <c r="A170" s="5" t="s">
        <v>228</v>
      </c>
      <c r="B170" s="16" t="s">
        <v>219</v>
      </c>
      <c r="C170" t="s">
        <v>102</v>
      </c>
      <c r="D170" s="28" t="s">
        <v>68</v>
      </c>
      <c r="E170" s="44">
        <v>3</v>
      </c>
      <c r="F170" s="49"/>
      <c r="G170" s="49"/>
    </row>
    <row r="171" spans="1:7" ht="15">
      <c r="A171" s="5" t="s">
        <v>215</v>
      </c>
      <c r="B171" s="16" t="s">
        <v>219</v>
      </c>
      <c r="C171" t="s">
        <v>178</v>
      </c>
      <c r="D171" s="28" t="s">
        <v>68</v>
      </c>
      <c r="E171" s="44">
        <v>3</v>
      </c>
      <c r="F171" s="49"/>
      <c r="G171" s="49"/>
    </row>
    <row r="172" spans="1:7" ht="15">
      <c r="A172" s="5" t="s">
        <v>228</v>
      </c>
      <c r="B172" s="16" t="s">
        <v>219</v>
      </c>
      <c r="C172" t="s">
        <v>84</v>
      </c>
      <c r="D172" s="28" t="s">
        <v>68</v>
      </c>
      <c r="E172" s="44">
        <v>1</v>
      </c>
      <c r="F172" s="49"/>
      <c r="G172" s="49"/>
    </row>
    <row r="173" spans="1:7" ht="15">
      <c r="A173" s="5" t="s">
        <v>228</v>
      </c>
      <c r="B173" s="16" t="s">
        <v>219</v>
      </c>
      <c r="C173" t="s">
        <v>162</v>
      </c>
      <c r="D173" s="28" t="s">
        <v>68</v>
      </c>
      <c r="E173" s="44">
        <v>1</v>
      </c>
      <c r="F173" s="49"/>
      <c r="G173" s="49"/>
    </row>
    <row r="174" spans="1:7" ht="15">
      <c r="A174" s="5" t="s">
        <v>215</v>
      </c>
      <c r="B174" s="16" t="s">
        <v>219</v>
      </c>
      <c r="C174" t="s">
        <v>55</v>
      </c>
      <c r="D174" s="28" t="s">
        <v>68</v>
      </c>
      <c r="E174" s="44">
        <v>1</v>
      </c>
      <c r="F174" s="49"/>
      <c r="G174" s="49"/>
    </row>
    <row r="175" spans="1:7" ht="15">
      <c r="A175" s="5" t="s">
        <v>228</v>
      </c>
      <c r="B175" s="16" t="s">
        <v>219</v>
      </c>
      <c r="C175" t="s">
        <v>113</v>
      </c>
      <c r="D175" s="28" t="s">
        <v>68</v>
      </c>
      <c r="E175" s="44">
        <v>2</v>
      </c>
      <c r="F175" s="49"/>
      <c r="G175" s="49"/>
    </row>
    <row r="176" spans="1:7" ht="15">
      <c r="A176" s="5" t="s">
        <v>228</v>
      </c>
      <c r="B176" s="16" t="s">
        <v>219</v>
      </c>
      <c r="C176" t="s">
        <v>114</v>
      </c>
      <c r="D176" s="28" t="s">
        <v>68</v>
      </c>
      <c r="E176" s="44">
        <v>1</v>
      </c>
      <c r="F176" s="49"/>
      <c r="G176" s="49"/>
    </row>
    <row r="177" spans="1:7" ht="15">
      <c r="A177" s="5" t="s">
        <v>221</v>
      </c>
      <c r="B177" s="16" t="s">
        <v>219</v>
      </c>
      <c r="C177" t="s">
        <v>167</v>
      </c>
      <c r="D177" s="28" t="s">
        <v>68</v>
      </c>
      <c r="E177" s="44">
        <v>2</v>
      </c>
      <c r="F177" s="49"/>
      <c r="G177" s="49"/>
    </row>
    <row r="178" spans="1:7" ht="15">
      <c r="A178" s="5">
        <f>26214100-2</f>
        <v>26214098</v>
      </c>
      <c r="B178" s="16" t="s">
        <v>219</v>
      </c>
      <c r="C178" t="s">
        <v>2</v>
      </c>
      <c r="D178" s="28" t="s">
        <v>68</v>
      </c>
      <c r="E178" s="44">
        <v>1</v>
      </c>
      <c r="F178" s="49"/>
      <c r="G178" s="49"/>
    </row>
    <row r="179" spans="1:7" ht="15">
      <c r="A179" s="5" t="s">
        <v>228</v>
      </c>
      <c r="B179" s="16" t="s">
        <v>219</v>
      </c>
      <c r="C179" t="s">
        <v>106</v>
      </c>
      <c r="D179" s="28" t="s">
        <v>68</v>
      </c>
      <c r="E179" s="44">
        <v>2</v>
      </c>
      <c r="F179" s="49"/>
      <c r="G179" s="49"/>
    </row>
    <row r="180" spans="1:7" ht="15">
      <c r="A180" s="5" t="s">
        <v>228</v>
      </c>
      <c r="B180" s="16" t="s">
        <v>219</v>
      </c>
      <c r="C180" t="s">
        <v>107</v>
      </c>
      <c r="D180" s="28" t="s">
        <v>68</v>
      </c>
      <c r="E180" s="44">
        <v>18</v>
      </c>
      <c r="F180" s="49"/>
      <c r="G180" s="49"/>
    </row>
    <row r="181" spans="1:7" ht="15">
      <c r="A181" s="5" t="s">
        <v>228</v>
      </c>
      <c r="B181" s="16" t="s">
        <v>219</v>
      </c>
      <c r="C181" t="s">
        <v>105</v>
      </c>
      <c r="D181" s="28" t="s">
        <v>68</v>
      </c>
      <c r="E181" s="44">
        <v>1</v>
      </c>
      <c r="F181" s="49"/>
      <c r="G181" s="49"/>
    </row>
    <row r="182" spans="1:7" ht="15">
      <c r="A182" s="5" t="s">
        <v>215</v>
      </c>
      <c r="B182" s="16" t="s">
        <v>219</v>
      </c>
      <c r="C182" t="s">
        <v>189</v>
      </c>
      <c r="D182" s="28" t="s">
        <v>68</v>
      </c>
      <c r="E182" s="44">
        <v>2</v>
      </c>
      <c r="F182" s="49"/>
      <c r="G182" s="49"/>
    </row>
    <row r="183" spans="1:7" ht="15">
      <c r="A183" s="5" t="s">
        <v>215</v>
      </c>
      <c r="B183" s="16" t="s">
        <v>219</v>
      </c>
      <c r="C183" t="s">
        <v>129</v>
      </c>
      <c r="D183" s="28" t="s">
        <v>68</v>
      </c>
      <c r="E183" s="44">
        <v>1</v>
      </c>
      <c r="F183" s="49"/>
      <c r="G183" s="49"/>
    </row>
    <row r="184" spans="1:7" ht="15">
      <c r="A184" s="5" t="s">
        <v>215</v>
      </c>
      <c r="B184" s="16" t="s">
        <v>219</v>
      </c>
      <c r="C184" t="s">
        <v>190</v>
      </c>
      <c r="D184" s="28" t="s">
        <v>68</v>
      </c>
      <c r="E184" s="44">
        <v>18</v>
      </c>
      <c r="F184" s="49"/>
      <c r="G184" s="49"/>
    </row>
    <row r="185" spans="1:7" ht="15">
      <c r="A185" s="5" t="s">
        <v>215</v>
      </c>
      <c r="B185" s="16" t="s">
        <v>219</v>
      </c>
      <c r="C185" t="s">
        <v>155</v>
      </c>
      <c r="D185" s="28" t="s">
        <v>68</v>
      </c>
      <c r="E185" s="44">
        <v>4</v>
      </c>
      <c r="F185" s="49"/>
      <c r="G185" s="49"/>
    </row>
    <row r="186" spans="1:7" ht="15">
      <c r="A186" s="5" t="s">
        <v>228</v>
      </c>
      <c r="B186" s="16" t="s">
        <v>219</v>
      </c>
      <c r="C186" t="s">
        <v>81</v>
      </c>
      <c r="D186" s="28" t="s">
        <v>68</v>
      </c>
      <c r="E186" s="44">
        <v>3</v>
      </c>
      <c r="F186" s="49"/>
      <c r="G186" s="49"/>
    </row>
    <row r="187" spans="1:7" ht="15">
      <c r="A187" s="5" t="s">
        <v>228</v>
      </c>
      <c r="B187" s="16" t="s">
        <v>219</v>
      </c>
      <c r="C187" t="s">
        <v>83</v>
      </c>
      <c r="D187" s="28" t="s">
        <v>68</v>
      </c>
      <c r="E187" s="44">
        <v>8</v>
      </c>
      <c r="F187" s="49"/>
      <c r="G187" s="49"/>
    </row>
    <row r="188" spans="1:7" ht="15">
      <c r="A188" s="5" t="s">
        <v>228</v>
      </c>
      <c r="B188" s="16" t="s">
        <v>219</v>
      </c>
      <c r="C188" t="s">
        <v>82</v>
      </c>
      <c r="D188" s="28" t="s">
        <v>68</v>
      </c>
      <c r="E188" s="44">
        <v>3</v>
      </c>
      <c r="F188" s="49"/>
      <c r="G188" s="49"/>
    </row>
    <row r="189" spans="1:7" ht="15">
      <c r="A189" s="5" t="s">
        <v>228</v>
      </c>
      <c r="B189" s="16" t="s">
        <v>219</v>
      </c>
      <c r="C189" t="s">
        <v>101</v>
      </c>
      <c r="D189" s="28" t="s">
        <v>68</v>
      </c>
      <c r="E189" s="44">
        <v>3</v>
      </c>
      <c r="F189" s="49"/>
      <c r="G189" s="49"/>
    </row>
    <row r="190" spans="1:7" ht="15">
      <c r="A190" s="5" t="s">
        <v>215</v>
      </c>
      <c r="B190" s="16" t="s">
        <v>219</v>
      </c>
      <c r="C190" t="s">
        <v>8</v>
      </c>
      <c r="D190" s="28" t="s">
        <v>68</v>
      </c>
      <c r="E190" s="44">
        <v>7</v>
      </c>
      <c r="F190" s="49"/>
      <c r="G190" s="49"/>
    </row>
    <row r="191" spans="1:7" ht="15">
      <c r="A191" s="5" t="s">
        <v>215</v>
      </c>
      <c r="B191" s="16" t="s">
        <v>219</v>
      </c>
      <c r="C191" t="s">
        <v>6</v>
      </c>
      <c r="D191" s="28" t="s">
        <v>68</v>
      </c>
      <c r="E191" s="44">
        <v>1</v>
      </c>
      <c r="F191" s="49"/>
      <c r="G191" s="49"/>
    </row>
    <row r="192" spans="1:7" ht="15">
      <c r="A192" s="5" t="s">
        <v>215</v>
      </c>
      <c r="B192" s="16" t="s">
        <v>219</v>
      </c>
      <c r="C192" t="s">
        <v>5</v>
      </c>
      <c r="D192" s="28" t="s">
        <v>68</v>
      </c>
      <c r="E192" s="44">
        <v>3</v>
      </c>
      <c r="F192" s="49"/>
      <c r="G192" s="49"/>
    </row>
    <row r="193" spans="1:7" ht="15">
      <c r="A193" s="5" t="s">
        <v>215</v>
      </c>
      <c r="B193" s="16" t="s">
        <v>219</v>
      </c>
      <c r="C193" t="s">
        <v>7</v>
      </c>
      <c r="D193" s="28" t="s">
        <v>68</v>
      </c>
      <c r="E193" s="44">
        <v>3</v>
      </c>
      <c r="F193" s="49"/>
      <c r="G193" s="49"/>
    </row>
    <row r="194" spans="1:7" ht="15">
      <c r="A194" s="5" t="s">
        <v>215</v>
      </c>
      <c r="B194" s="16" t="s">
        <v>219</v>
      </c>
      <c r="C194" t="s">
        <v>177</v>
      </c>
      <c r="D194" s="28" t="s">
        <v>68</v>
      </c>
      <c r="E194" s="44">
        <v>3</v>
      </c>
      <c r="F194" s="49"/>
      <c r="G194" s="49"/>
    </row>
    <row r="195" spans="1:7" ht="15">
      <c r="A195" s="5" t="s">
        <v>228</v>
      </c>
      <c r="B195" s="16" t="s">
        <v>219</v>
      </c>
      <c r="C195" t="s">
        <v>115</v>
      </c>
      <c r="D195" s="28" t="s">
        <v>68</v>
      </c>
      <c r="E195" s="44">
        <v>8</v>
      </c>
      <c r="F195" s="49"/>
      <c r="G195" s="49"/>
    </row>
    <row r="196" spans="1:7" ht="15">
      <c r="A196" s="5" t="s">
        <v>215</v>
      </c>
      <c r="B196" s="16" t="s">
        <v>219</v>
      </c>
      <c r="C196" t="s">
        <v>23</v>
      </c>
      <c r="D196" s="28" t="s">
        <v>68</v>
      </c>
      <c r="E196" s="44">
        <v>2</v>
      </c>
      <c r="F196" s="49"/>
      <c r="G196" s="49"/>
    </row>
    <row r="197" spans="1:7" ht="15">
      <c r="A197" s="5" t="s">
        <v>215</v>
      </c>
      <c r="B197" s="16" t="s">
        <v>219</v>
      </c>
      <c r="C197" t="s">
        <v>32</v>
      </c>
      <c r="D197" s="28" t="s">
        <v>68</v>
      </c>
      <c r="E197" s="44">
        <v>4</v>
      </c>
      <c r="F197" s="49"/>
      <c r="G197" s="49"/>
    </row>
    <row r="198" spans="1:7" ht="15">
      <c r="A198" s="5" t="s">
        <v>215</v>
      </c>
      <c r="B198" s="16" t="s">
        <v>219</v>
      </c>
      <c r="C198" t="s">
        <v>33</v>
      </c>
      <c r="D198" s="28" t="s">
        <v>68</v>
      </c>
      <c r="E198" s="44">
        <v>2</v>
      </c>
      <c r="F198" s="49"/>
      <c r="G198" s="49"/>
    </row>
    <row r="199" spans="1:7" ht="14.25">
      <c r="A199" s="5"/>
      <c r="B199" s="15"/>
      <c r="C199" t="s">
        <v>19</v>
      </c>
      <c r="D199" s="28" t="s">
        <v>136</v>
      </c>
      <c r="E199" s="40">
        <v>725</v>
      </c>
      <c r="F199" s="49"/>
      <c r="G199" s="49"/>
    </row>
    <row r="200" spans="1:7" ht="15">
      <c r="A200" s="5">
        <v>713</v>
      </c>
      <c r="B200" s="15"/>
      <c r="C200" s="23" t="s">
        <v>157</v>
      </c>
      <c r="D200" s="28"/>
      <c r="E200" s="40">
        <v>713</v>
      </c>
      <c r="F200" s="49"/>
      <c r="G200" s="49"/>
    </row>
    <row r="201" spans="1:7" ht="15">
      <c r="A201" s="5" t="s">
        <v>229</v>
      </c>
      <c r="B201" s="16" t="s">
        <v>219</v>
      </c>
      <c r="C201" t="s">
        <v>87</v>
      </c>
      <c r="D201" s="28" t="s">
        <v>125</v>
      </c>
      <c r="E201" s="44">
        <v>210</v>
      </c>
      <c r="F201" s="49"/>
      <c r="G201" s="49"/>
    </row>
    <row r="202" spans="1:7" ht="15">
      <c r="A202" s="5" t="s">
        <v>229</v>
      </c>
      <c r="B202" s="16" t="s">
        <v>219</v>
      </c>
      <c r="C202" t="s">
        <v>88</v>
      </c>
      <c r="D202" s="28" t="s">
        <v>125</v>
      </c>
      <c r="E202" s="44">
        <v>26</v>
      </c>
      <c r="F202" s="49"/>
      <c r="G202" s="49"/>
    </row>
    <row r="203" spans="1:7" ht="15">
      <c r="A203" s="5" t="s">
        <v>229</v>
      </c>
      <c r="B203" s="16" t="s">
        <v>219</v>
      </c>
      <c r="C203" t="s">
        <v>86</v>
      </c>
      <c r="D203" s="28" t="s">
        <v>125</v>
      </c>
      <c r="E203" s="44">
        <v>10</v>
      </c>
      <c r="F203" s="49"/>
      <c r="G203" s="49"/>
    </row>
    <row r="204" spans="1:7" ht="15">
      <c r="A204" s="5" t="s">
        <v>215</v>
      </c>
      <c r="B204" s="16" t="s">
        <v>219</v>
      </c>
      <c r="C204" t="s">
        <v>166</v>
      </c>
      <c r="D204" s="28" t="s">
        <v>125</v>
      </c>
      <c r="E204" s="44">
        <v>6.3999999999999995</v>
      </c>
      <c r="F204" s="49"/>
      <c r="G204" s="49"/>
    </row>
    <row r="205" spans="1:7" ht="15">
      <c r="A205" s="5" t="s">
        <v>215</v>
      </c>
      <c r="B205" s="16" t="s">
        <v>219</v>
      </c>
      <c r="C205" t="s">
        <v>175</v>
      </c>
      <c r="D205" s="28" t="s">
        <v>68</v>
      </c>
      <c r="E205" s="44">
        <v>1</v>
      </c>
      <c r="F205" s="49"/>
      <c r="G205" s="49"/>
    </row>
    <row r="206" spans="1:7" ht="15">
      <c r="A206" s="5" t="s">
        <v>225</v>
      </c>
      <c r="B206" s="16" t="s">
        <v>219</v>
      </c>
      <c r="C206" t="s">
        <v>52</v>
      </c>
      <c r="D206" s="28" t="s">
        <v>125</v>
      </c>
      <c r="E206" s="44">
        <v>55</v>
      </c>
      <c r="F206" s="49"/>
      <c r="G206" s="49"/>
    </row>
    <row r="207" spans="1:7" ht="15">
      <c r="A207" s="5" t="s">
        <v>225</v>
      </c>
      <c r="B207" s="16" t="s">
        <v>219</v>
      </c>
      <c r="C207" t="s">
        <v>59</v>
      </c>
      <c r="D207" s="28" t="s">
        <v>125</v>
      </c>
      <c r="E207" s="44">
        <v>9</v>
      </c>
      <c r="F207" s="49"/>
      <c r="G207" s="49"/>
    </row>
    <row r="208" spans="1:7" ht="15">
      <c r="A208" s="5" t="s">
        <v>225</v>
      </c>
      <c r="B208" s="16" t="s">
        <v>219</v>
      </c>
      <c r="C208" t="s">
        <v>54</v>
      </c>
      <c r="D208" s="28" t="s">
        <v>125</v>
      </c>
      <c r="E208" s="44">
        <v>30</v>
      </c>
      <c r="F208" s="49"/>
      <c r="G208" s="49"/>
    </row>
    <row r="209" spans="1:7" ht="15">
      <c r="A209" s="5" t="s">
        <v>225</v>
      </c>
      <c r="B209" s="16" t="s">
        <v>219</v>
      </c>
      <c r="C209" t="s">
        <v>60</v>
      </c>
      <c r="D209" s="28" t="s">
        <v>125</v>
      </c>
      <c r="E209" s="44">
        <v>20</v>
      </c>
      <c r="F209" s="49"/>
      <c r="G209" s="49"/>
    </row>
    <row r="210" spans="1:7" ht="15">
      <c r="A210" s="5" t="s">
        <v>225</v>
      </c>
      <c r="B210" s="16" t="s">
        <v>219</v>
      </c>
      <c r="C210" t="s">
        <v>51</v>
      </c>
      <c r="D210" s="28" t="s">
        <v>125</v>
      </c>
      <c r="E210" s="44">
        <v>80</v>
      </c>
      <c r="F210" s="49"/>
      <c r="G210" s="49"/>
    </row>
    <row r="211" spans="1:7" ht="15">
      <c r="A211" s="5" t="s">
        <v>225</v>
      </c>
      <c r="B211" s="16" t="s">
        <v>219</v>
      </c>
      <c r="C211" t="s">
        <v>58</v>
      </c>
      <c r="D211" s="28" t="s">
        <v>125</v>
      </c>
      <c r="E211" s="44">
        <v>6</v>
      </c>
      <c r="F211" s="49"/>
      <c r="G211" s="49"/>
    </row>
    <row r="212" spans="1:7" ht="15">
      <c r="A212" s="5" t="s">
        <v>225</v>
      </c>
      <c r="B212" s="16" t="s">
        <v>219</v>
      </c>
      <c r="C212" t="s">
        <v>53</v>
      </c>
      <c r="D212" s="28" t="s">
        <v>125</v>
      </c>
      <c r="E212" s="44">
        <v>30</v>
      </c>
      <c r="F212" s="49"/>
      <c r="G212" s="49"/>
    </row>
    <row r="213" spans="1:7" ht="15">
      <c r="A213" s="5" t="s">
        <v>225</v>
      </c>
      <c r="B213" s="16" t="s">
        <v>219</v>
      </c>
      <c r="C213" t="s">
        <v>61</v>
      </c>
      <c r="D213" s="28" t="s">
        <v>125</v>
      </c>
      <c r="E213" s="44">
        <v>6</v>
      </c>
      <c r="F213" s="49"/>
      <c r="G213" s="49"/>
    </row>
    <row r="214" spans="1:7" ht="15">
      <c r="A214" s="5" t="s">
        <v>225</v>
      </c>
      <c r="B214" s="16" t="s">
        <v>219</v>
      </c>
      <c r="C214" t="s">
        <v>138</v>
      </c>
      <c r="D214" s="28" t="s">
        <v>125</v>
      </c>
      <c r="E214" s="44">
        <v>10</v>
      </c>
      <c r="F214" s="49"/>
      <c r="G214" s="49"/>
    </row>
    <row r="215" spans="1:7" ht="15">
      <c r="A215" s="5" t="s">
        <v>225</v>
      </c>
      <c r="B215" s="16" t="s">
        <v>219</v>
      </c>
      <c r="C215" t="s">
        <v>71</v>
      </c>
      <c r="D215" s="28" t="s">
        <v>72</v>
      </c>
      <c r="E215" s="44">
        <v>0.05</v>
      </c>
      <c r="F215" s="49"/>
      <c r="G215" s="49"/>
    </row>
    <row r="216" spans="1:7" ht="15">
      <c r="A216" s="5" t="s">
        <v>225</v>
      </c>
      <c r="B216" s="16" t="s">
        <v>219</v>
      </c>
      <c r="C216" t="s">
        <v>69</v>
      </c>
      <c r="D216" s="28" t="s">
        <v>68</v>
      </c>
      <c r="E216" s="44">
        <v>4</v>
      </c>
      <c r="F216" s="49"/>
      <c r="G216" s="49"/>
    </row>
    <row r="217" spans="1:7" ht="15">
      <c r="A217" s="5" t="s">
        <v>225</v>
      </c>
      <c r="B217" s="16" t="s">
        <v>219</v>
      </c>
      <c r="C217" t="s">
        <v>160</v>
      </c>
      <c r="D217" s="28" t="s">
        <v>68</v>
      </c>
      <c r="E217" s="44">
        <v>3</v>
      </c>
      <c r="F217" s="49"/>
      <c r="G217" s="49"/>
    </row>
    <row r="218" spans="1:7" ht="15">
      <c r="A218" s="5" t="s">
        <v>225</v>
      </c>
      <c r="B218" s="16" t="s">
        <v>219</v>
      </c>
      <c r="C218" t="s">
        <v>176</v>
      </c>
      <c r="D218" s="28" t="s">
        <v>68</v>
      </c>
      <c r="E218" s="44">
        <v>786.66666666666674</v>
      </c>
      <c r="F218" s="49"/>
      <c r="G218" s="49"/>
    </row>
    <row r="219" spans="1:7" ht="14.25">
      <c r="A219" s="5"/>
      <c r="B219" s="15"/>
      <c r="C219" t="s">
        <v>18</v>
      </c>
      <c r="D219" s="28" t="s">
        <v>136</v>
      </c>
      <c r="E219" s="40">
        <v>713</v>
      </c>
      <c r="F219" s="49"/>
      <c r="G219" s="49"/>
    </row>
    <row r="220" spans="1:7">
      <c r="A220" s="9"/>
      <c r="D220" s="28"/>
    </row>
    <row r="221" spans="1:7">
      <c r="A221" s="9"/>
      <c r="D221" s="28"/>
    </row>
    <row r="222" spans="1:7">
      <c r="A222" s="9"/>
      <c r="D222" s="28"/>
    </row>
    <row r="223" spans="1:7">
      <c r="A223" s="9"/>
      <c r="D223" s="28"/>
    </row>
    <row r="224" spans="1:7">
      <c r="A224" s="9"/>
      <c r="D224" s="28"/>
    </row>
    <row r="225" spans="1:4">
      <c r="A225" s="9"/>
      <c r="D225" s="28"/>
    </row>
    <row r="226" spans="1:4">
      <c r="A226" s="9"/>
      <c r="D226" s="28"/>
    </row>
    <row r="227" spans="1:4">
      <c r="A227" s="9"/>
      <c r="D227" s="28"/>
    </row>
    <row r="228" spans="1:4">
      <c r="A228" s="9"/>
      <c r="D228" s="28"/>
    </row>
    <row r="229" spans="1:4">
      <c r="A229" s="9"/>
      <c r="D229" s="28"/>
    </row>
    <row r="230" spans="1:4">
      <c r="A230" s="9"/>
      <c r="D230" s="28"/>
    </row>
    <row r="231" spans="1:4">
      <c r="A231" s="9"/>
      <c r="D231" s="28"/>
    </row>
    <row r="232" spans="1:4">
      <c r="A232" s="9"/>
      <c r="D232" s="28"/>
    </row>
    <row r="233" spans="1:4">
      <c r="A233" s="9"/>
      <c r="D233" s="28"/>
    </row>
    <row r="234" spans="1:4">
      <c r="A234" s="9"/>
      <c r="D234" s="28"/>
    </row>
    <row r="235" spans="1:4">
      <c r="A235" s="9"/>
      <c r="D235" s="28"/>
    </row>
    <row r="236" spans="1:4">
      <c r="A236" s="9"/>
      <c r="D236" s="28"/>
    </row>
    <row r="237" spans="1:4">
      <c r="A237" s="9"/>
      <c r="D237" s="28"/>
    </row>
    <row r="238" spans="1:4">
      <c r="A238" s="9"/>
      <c r="D238" s="28"/>
    </row>
    <row r="239" spans="1:4">
      <c r="A239" s="9"/>
      <c r="D239" s="28"/>
    </row>
    <row r="240" spans="1:4">
      <c r="A240" s="9"/>
      <c r="D240" s="28"/>
    </row>
    <row r="241" spans="1:4">
      <c r="A241" s="9"/>
      <c r="D241" s="28"/>
    </row>
    <row r="242" spans="1:4">
      <c r="A242" s="9"/>
      <c r="D242" s="28"/>
    </row>
    <row r="243" spans="1:4">
      <c r="A243" s="9"/>
      <c r="D243" s="28"/>
    </row>
    <row r="244" spans="1:4">
      <c r="A244" s="9"/>
      <c r="D244" s="28"/>
    </row>
    <row r="245" spans="1:4">
      <c r="A245" s="9"/>
      <c r="D245" s="28"/>
    </row>
    <row r="246" spans="1:4">
      <c r="A246" s="9"/>
      <c r="D246" s="28"/>
    </row>
    <row r="247" spans="1:4">
      <c r="A247" s="9"/>
      <c r="D247" s="28"/>
    </row>
    <row r="248" spans="1:4">
      <c r="A248" s="9"/>
      <c r="D248" s="28"/>
    </row>
    <row r="249" spans="1:4">
      <c r="A249" s="9"/>
      <c r="D249" s="28"/>
    </row>
    <row r="250" spans="1:4">
      <c r="A250" s="9"/>
      <c r="D250" s="28"/>
    </row>
    <row r="251" spans="1:4">
      <c r="A251" s="9"/>
      <c r="D251" s="28"/>
    </row>
    <row r="252" spans="1:4">
      <c r="A252" s="9"/>
      <c r="D252" s="28"/>
    </row>
    <row r="253" spans="1:4">
      <c r="A253" s="9"/>
      <c r="D253" s="28"/>
    </row>
    <row r="254" spans="1:4">
      <c r="A254" s="9"/>
      <c r="D254" s="28"/>
    </row>
    <row r="255" spans="1:4">
      <c r="A255" s="9"/>
      <c r="D255" s="28"/>
    </row>
    <row r="256" spans="1:4">
      <c r="A256" s="9"/>
      <c r="D256" s="28"/>
    </row>
    <row r="257" spans="1:4">
      <c r="A257" s="9"/>
      <c r="D257" s="28"/>
    </row>
    <row r="258" spans="1:4">
      <c r="A258" s="9"/>
      <c r="D258" s="28"/>
    </row>
    <row r="259" spans="1:4">
      <c r="A259" s="9"/>
      <c r="D259" s="28"/>
    </row>
    <row r="260" spans="1:4">
      <c r="A260" s="9"/>
      <c r="D260" s="28"/>
    </row>
    <row r="261" spans="1:4">
      <c r="A261" s="9"/>
      <c r="D261" s="28"/>
    </row>
    <row r="262" spans="1:4">
      <c r="A262" s="9"/>
      <c r="D262" s="28"/>
    </row>
    <row r="263" spans="1:4">
      <c r="A263" s="9"/>
      <c r="D263" s="28"/>
    </row>
    <row r="264" spans="1:4">
      <c r="A264" s="9"/>
      <c r="D264" s="28"/>
    </row>
    <row r="265" spans="1:4">
      <c r="A265" s="9"/>
      <c r="D265" s="28"/>
    </row>
    <row r="266" spans="1:4">
      <c r="A266" s="9"/>
      <c r="D266" s="28"/>
    </row>
    <row r="267" spans="1:4">
      <c r="A267" s="9"/>
      <c r="D267" s="28"/>
    </row>
    <row r="268" spans="1:4">
      <c r="A268" s="9"/>
      <c r="D268" s="28"/>
    </row>
    <row r="269" spans="1:4">
      <c r="A269" s="9"/>
      <c r="D269" s="28"/>
    </row>
    <row r="270" spans="1:4">
      <c r="A270" s="9"/>
      <c r="D270" s="28"/>
    </row>
    <row r="271" spans="1:4">
      <c r="A271" s="9"/>
      <c r="D271" s="28"/>
    </row>
    <row r="272" spans="1:4">
      <c r="A272" s="9"/>
      <c r="D272" s="28"/>
    </row>
    <row r="273" spans="1:4">
      <c r="A273" s="9"/>
      <c r="D273" s="28"/>
    </row>
    <row r="274" spans="1:4">
      <c r="A274" s="9"/>
      <c r="D274" s="28"/>
    </row>
    <row r="275" spans="1:4">
      <c r="A275" s="9"/>
      <c r="D275" s="28"/>
    </row>
    <row r="276" spans="1:4">
      <c r="A276" s="9"/>
      <c r="D276" s="28"/>
    </row>
    <row r="277" spans="1:4">
      <c r="A277" s="9"/>
      <c r="D277" s="28"/>
    </row>
    <row r="278" spans="1:4">
      <c r="A278" s="9"/>
      <c r="D278" s="28"/>
    </row>
    <row r="279" spans="1:4">
      <c r="A279" s="9"/>
      <c r="D279" s="28"/>
    </row>
    <row r="280" spans="1:4">
      <c r="A280" s="9"/>
      <c r="D280" s="28"/>
    </row>
    <row r="281" spans="1:4">
      <c r="A281" s="9"/>
      <c r="D281" s="28"/>
    </row>
    <row r="282" spans="1:4">
      <c r="A282" s="9"/>
      <c r="D282" s="28"/>
    </row>
    <row r="283" spans="1:4">
      <c r="A283" s="9"/>
      <c r="D283" s="28"/>
    </row>
    <row r="284" spans="1:4">
      <c r="A284" s="9"/>
      <c r="D284" s="28"/>
    </row>
    <row r="285" spans="1:4">
      <c r="A285" s="9"/>
      <c r="D285" s="28"/>
    </row>
    <row r="286" spans="1:4">
      <c r="A286" s="9"/>
      <c r="D286" s="28"/>
    </row>
    <row r="287" spans="1:4">
      <c r="A287" s="9"/>
      <c r="D287" s="28"/>
    </row>
    <row r="288" spans="1:4">
      <c r="A288" s="9"/>
      <c r="D288" s="28"/>
    </row>
    <row r="289" spans="1:4">
      <c r="A289" s="9"/>
      <c r="D289" s="28"/>
    </row>
    <row r="290" spans="1:4">
      <c r="A290" s="9"/>
      <c r="D290" s="28"/>
    </row>
    <row r="291" spans="1:4">
      <c r="A291" s="9"/>
      <c r="D291" s="28"/>
    </row>
    <row r="292" spans="1:4">
      <c r="A292" s="9"/>
      <c r="D292" s="28"/>
    </row>
    <row r="293" spans="1:4">
      <c r="A293" s="9"/>
      <c r="D293" s="28"/>
    </row>
    <row r="294" spans="1:4">
      <c r="A294" s="9"/>
      <c r="D294" s="28"/>
    </row>
    <row r="295" spans="1:4">
      <c r="A295" s="9"/>
      <c r="D295" s="28"/>
    </row>
    <row r="296" spans="1:4">
      <c r="A296" s="9"/>
      <c r="D296" s="28"/>
    </row>
    <row r="297" spans="1:4">
      <c r="A297" s="9"/>
      <c r="D297" s="28"/>
    </row>
    <row r="298" spans="1:4">
      <c r="A298" s="9"/>
      <c r="D298" s="28"/>
    </row>
    <row r="299" spans="1:4">
      <c r="A299" s="9"/>
      <c r="D299" s="28"/>
    </row>
    <row r="300" spans="1:4">
      <c r="A300" s="9"/>
      <c r="D300" s="28"/>
    </row>
    <row r="301" spans="1:4">
      <c r="A301" s="9"/>
      <c r="D301" s="28"/>
    </row>
    <row r="302" spans="1:4">
      <c r="A302" s="9"/>
      <c r="D302" s="28"/>
    </row>
    <row r="303" spans="1:4">
      <c r="A303" s="9"/>
      <c r="D303" s="28"/>
    </row>
    <row r="304" spans="1:4">
      <c r="A304" s="9"/>
      <c r="D304" s="28"/>
    </row>
    <row r="305" spans="1:4">
      <c r="A305" s="9"/>
      <c r="D305" s="28"/>
    </row>
    <row r="306" spans="1:4">
      <c r="A306" s="9"/>
      <c r="D306" s="28"/>
    </row>
    <row r="307" spans="1:4">
      <c r="A307" s="9"/>
      <c r="D307" s="28"/>
    </row>
    <row r="308" spans="1:4">
      <c r="A308" s="9"/>
      <c r="D308" s="28"/>
    </row>
    <row r="309" spans="1:4">
      <c r="A309" s="9"/>
      <c r="D309" s="28"/>
    </row>
    <row r="310" spans="1:4">
      <c r="A310" s="9"/>
      <c r="D310" s="28"/>
    </row>
    <row r="311" spans="1:4">
      <c r="A311" s="9"/>
      <c r="D311" s="28"/>
    </row>
    <row r="312" spans="1:4">
      <c r="A312" s="9"/>
      <c r="D312" s="28"/>
    </row>
    <row r="313" spans="1:4">
      <c r="A313" s="9"/>
      <c r="D313" s="28"/>
    </row>
    <row r="314" spans="1:4">
      <c r="A314" s="9"/>
      <c r="D314" s="28"/>
    </row>
    <row r="315" spans="1:4">
      <c r="A315" s="9"/>
      <c r="D315" s="28"/>
    </row>
    <row r="316" spans="1:4">
      <c r="A316" s="9"/>
      <c r="D316" s="28"/>
    </row>
    <row r="317" spans="1:4">
      <c r="A317" s="9"/>
      <c r="D317" s="28"/>
    </row>
    <row r="318" spans="1:4">
      <c r="A318" s="9"/>
      <c r="D318" s="28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Barbucha</cp:lastModifiedBy>
  <dcterms:created xsi:type="dcterms:W3CDTF">2018-07-29T14:19:28Z</dcterms:created>
  <dcterms:modified xsi:type="dcterms:W3CDTF">2018-07-29T14:19:28Z</dcterms:modified>
</cp:coreProperties>
</file>