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P1 Seznam zboží, ceník" sheetId="5" r:id="rId1"/>
    <sheet name="P4_Rozpočet" sheetId="6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<sst xmlns="http://schemas.openxmlformats.org/spreadsheetml/2006/main" count="915" uniqueCount="196">
  <si>
    <t>Název položky</t>
  </si>
  <si>
    <t>Jednotka</t>
  </si>
  <si>
    <t>ks</t>
  </si>
  <si>
    <t>bal.</t>
  </si>
  <si>
    <t>Rozešívačka</t>
  </si>
  <si>
    <t xml:space="preserve">Čistící sada na monitory </t>
  </si>
  <si>
    <t xml:space="preserve">Dodací list- daňový doklad A6 </t>
  </si>
  <si>
    <t>Náplň do kuličkového pera</t>
  </si>
  <si>
    <t>Podložka pod myš</t>
  </si>
  <si>
    <t>Příjmový výdejový pokladní doklad</t>
  </si>
  <si>
    <t>Balící papír v roli - šedák (80X120 cm, 90g, 10KG v roli)</t>
  </si>
  <si>
    <t>Obal vývěsný A4 - (průhledný, PVC fólie, 150 my)</t>
  </si>
  <si>
    <t>Obal A4 - (PVC fólie, 150 my)</t>
  </si>
  <si>
    <t>Obal A5 L/U závěsný - (s eurozávěsem, 150 my, čirý)</t>
  </si>
  <si>
    <t>Spisové desky A5 - ( s drukem, plastové, transparentní čiré)</t>
  </si>
  <si>
    <t>Spisové desky DL - (s drukem, plastové,  transparentní čiré)</t>
  </si>
  <si>
    <t>Spisové desky A4 - (s drukem, plastové, transparentní čiré)</t>
  </si>
  <si>
    <t>Základací obal do vizitkáře A5 - (8ks vizitek)</t>
  </si>
  <si>
    <t>Pákový pořadač A4 - (7,5cm, pevná lepenka, vzor černý mramor, )</t>
  </si>
  <si>
    <t>Pořadač A5 - (čtyřkroužkový, 2,5 cm, transparentní čirý)</t>
  </si>
  <si>
    <t>Obal A4 U - (150 my, s eurozávěsem, čirý)</t>
  </si>
  <si>
    <t>Obal A4 L/U, závěsný - (s eurozávěsem, 150 my, čirý)</t>
  </si>
  <si>
    <t>Nůž - (odlamovací, šířka nože 18mm, s aretací)</t>
  </si>
  <si>
    <t>Motouz - (40m, cca 100g, polypropylenový)</t>
  </si>
  <si>
    <t>Motouz - (100m, cca 250g, polypropylenový)</t>
  </si>
  <si>
    <t>Motouz - (50m, cca 40g,lněný)</t>
  </si>
  <si>
    <t>CD- R - (700Mb, po kuse, plastový obal)</t>
  </si>
  <si>
    <t>Magnety - (cca 6ks, mix barev)</t>
  </si>
  <si>
    <t>Centropen - (použití na flipchart, sada 4 barev)</t>
  </si>
  <si>
    <t>Houba na tabule - (magnetická)</t>
  </si>
  <si>
    <t>Tabule - (90x120cm jednostranná, magnetická, hliníkový rám, možnost připevnění na zeď)</t>
  </si>
  <si>
    <t>Tabule - (60x90cm jednostranná, magnetická, hliníkový rám, možnost připevnění na zeď)</t>
  </si>
  <si>
    <t>Tabule - (90x120cm jednostranná, korková, dřevěný rám, možnost připevnění na zeď)</t>
  </si>
  <si>
    <t>Tabule - (90x120cm jednostranná, korková, korkový rám, možnost připevnění na zeď)</t>
  </si>
  <si>
    <t>Čistící sada na klávesnice - (čistící roztok,houbička, ubrousky, aplikátor)</t>
  </si>
  <si>
    <t>Čistící spray na tabule - (s obsahem antistatických přísad)</t>
  </si>
  <si>
    <t>Flipchart - papícové bloky (25 listů, 68X95)</t>
  </si>
  <si>
    <t>Flipchart - (popisovatelný, pracovní plocha 70X100cm, možno umístit bloky s různou roztečí)</t>
  </si>
  <si>
    <t>Řezačka na papír - (kotoučková, rozměr pracovní plochy 320x166, kapacita řezu až 10listů/80g)</t>
  </si>
  <si>
    <t>Skartovací stroj - (možno skartovat CD/kreditky - samostatný vstup,automatický start stop, kapacita min. 40L</t>
  </si>
  <si>
    <t>Identifikátor - (s bočním vstupem, s textilní páskou, rozměr 55x90)</t>
  </si>
  <si>
    <t>Kalkulačka - (duální napájení, automatické vypnutí, rovná)</t>
  </si>
  <si>
    <t>Podložka pod myš - (gelová, opěra pro zápěstí, protiskluzová dolní vrstva)</t>
  </si>
  <si>
    <t>Pryž - (na tužku i inkoust)</t>
  </si>
  <si>
    <t>Vteřinové lepidlo (gelové, min. 3g)</t>
  </si>
  <si>
    <t>Pravítko trojúhelník - (16cm, transparentní)</t>
  </si>
  <si>
    <t>Drátky do sešívačky - (24/6, 2000ks v krabičce)</t>
  </si>
  <si>
    <t>Drátky do sešívačky - (10/5, 1000ks v krabičce)</t>
  </si>
  <si>
    <t>Pravítko 30cm - (transparentní)</t>
  </si>
  <si>
    <t>Pravítko 50cm - (transparentní)</t>
  </si>
  <si>
    <t>Lepící páska - (cca 19mm, transparentní, akrylát, min. 33m)</t>
  </si>
  <si>
    <t>Lepící páska - (cca 48mm, transparentní, akrylát, min. 66m)</t>
  </si>
  <si>
    <t>Ořezávátko - (dva otvory, s nádobkou na odřezky)</t>
  </si>
  <si>
    <t>Razítková barva - (černá, cca 27ml, odolná vůči UV záření)</t>
  </si>
  <si>
    <t>Razítková barva - (modrá, cca 27ml, odolná vůči UV záření)</t>
  </si>
  <si>
    <t>Nůžky - (kovové, cca 20cm)</t>
  </si>
  <si>
    <t>Nůžky - (s gumovou rukojetí, cca 20cm)</t>
  </si>
  <si>
    <t>Sešívačka -(na 25 listů, kov/plast, na drátky 24/6)</t>
  </si>
  <si>
    <t>Děrovačka - (kovová, min. 15 listů)</t>
  </si>
  <si>
    <t>Děrovačka - (dvojtá, kovová, min. 15 listů)</t>
  </si>
  <si>
    <t>Koš odpadkový -(kovový, objem cca 13l, výška 28cm,</t>
  </si>
  <si>
    <t>Datumovka</t>
  </si>
  <si>
    <t>Lepící tyčinka - (8g, na všechny druhy papírů, obsahuje glycerin)</t>
  </si>
  <si>
    <t xml:space="preserve">Špalíček - (kovový, na bločky, 10x10x10cm) </t>
  </si>
  <si>
    <t>Kalíšek - (kovový, na tužky, průměr 80mm, výška 90mm)</t>
  </si>
  <si>
    <t>Kalíšek - (kovový, na sponky, průměr 80mm, výška 34mm)</t>
  </si>
  <si>
    <t>Stojan na katalogy - (kovový, rozměry 25x31,7x7,2 cm)</t>
  </si>
  <si>
    <t>Stojan na dopisy - ( rozměry, 17,5x13,5x7,7cm)</t>
  </si>
  <si>
    <t>Trojbox - (na katalogy, kovový, 2295x350x267mm)</t>
  </si>
  <si>
    <t>Děrovačka - (min. 65 listů)</t>
  </si>
  <si>
    <t>Odkladací zásuvka - (stohovatelná , plastová, vnější rozměry cca 254x60x346 mm)</t>
  </si>
  <si>
    <t>Obálka - (C5; samolepící klopa; bez okénka; s páskou)</t>
  </si>
  <si>
    <t>Obálka - (C5; samolepící klopa; s okénkem; s páskou)</t>
  </si>
  <si>
    <t>Obálka - (C6; samolepící klopa; bez okénka; s páskou)</t>
  </si>
  <si>
    <t>Obálka - (B4; samolepící klopa; bez okénka; s páskou)</t>
  </si>
  <si>
    <t>Obálka - (DL; samolepící klopa; bez okénka; s páskou)</t>
  </si>
  <si>
    <t>Obálka - (DL; samolepící klopa; s okénkem; s páskou)</t>
  </si>
  <si>
    <t>Lepící etikety - (A4; 14 etiket; bílá barva)</t>
  </si>
  <si>
    <t>Lepící etikety - (A4; 16 etiket; bílá barva)</t>
  </si>
  <si>
    <t>Lepící etikety - (A4; 21 etiket; bílá barva)</t>
  </si>
  <si>
    <t>Lepící etikety - (A4; 40 etiket; bílá barva)</t>
  </si>
  <si>
    <t>Lepící páska - (šířka 38mm; oboustranná)</t>
  </si>
  <si>
    <t>Mikrotužka - (průměr tuhy 0,7mm)</t>
  </si>
  <si>
    <t>Tužka - (dřevěná, černá , s gumou)</t>
  </si>
  <si>
    <t>Versatika - ( tuha,2,5mm)</t>
  </si>
  <si>
    <t>Zvýrazňovač - (sada; klínový hrot; šíře stopy cca 1-4,6mm; žlutá, oranžová, růžová, zelená, 4ks)</t>
  </si>
  <si>
    <t>Zvýrazňovač - (sada; klínový hrot; šíře stopy cca 1-4mm; žlutá, oranžová, růžová, zelená, 4ks)</t>
  </si>
  <si>
    <t>Značkovač -  (univerzální; šíře stopy 2-4mm)</t>
  </si>
  <si>
    <t>Špendlíky - (35ks; na korkovou tabuli)</t>
  </si>
  <si>
    <t>Sešit A5 - (linkovaný, cca 60 listů)</t>
  </si>
  <si>
    <t>Sešit A5 - (nelinkovaný, cca 60listů)</t>
  </si>
  <si>
    <t>Sešit A5 - (čtverečkovaný, cca 60 listů)</t>
  </si>
  <si>
    <t>Sešit A5 - (linkovaný, tvrdé desky, cca 100 listů)</t>
  </si>
  <si>
    <t>Sešit A4 - (linkovaný, cca 60listů)</t>
  </si>
  <si>
    <t>Spirálový blok - (A5; cca 80 listů; linkovaný)</t>
  </si>
  <si>
    <t>Spirálový blok - (A4; cca 80 listů; linkovaný)</t>
  </si>
  <si>
    <t>Rychlovázač SH - (A4; plastový; žlutý; přední strana průhledná; s eurozávěsem)</t>
  </si>
  <si>
    <t>Rychlovázač SH - (A4; plastový; přední strana průhledná)</t>
  </si>
  <si>
    <t>Psací podložka - (A4; s klipem; PVC; černá)</t>
  </si>
  <si>
    <t>Psací podložka - (A4; s klipem; dvojdeska; PVC; černá)</t>
  </si>
  <si>
    <t>Poznámkový blok - (A5; lepený; linkovaný)</t>
  </si>
  <si>
    <t>Popisovač - (na CD/DVD; černý; 1mm)</t>
  </si>
  <si>
    <t>Popisovač - (na bílé tabule; sada; čtyři barvy; černá,modrá,červená, zelená)</t>
  </si>
  <si>
    <t>Popisovač -  ( na bílé tabule; černý)</t>
  </si>
  <si>
    <t>Popisovač - ( na prádlo; šíře stopy 1mm, cerný)</t>
  </si>
  <si>
    <t>Popisovač - ( na prádlo; šíře stopy 1mm, žlutý)</t>
  </si>
  <si>
    <t>Podložka na stůl - (60x40cm; mapa)</t>
  </si>
  <si>
    <t>Kuličkové pero - (modrá náplň; šíře stopy 0,7 mm)</t>
  </si>
  <si>
    <t>Kuličkové pero -  (modrá náplň; jehlový hrot; 0,5mm)</t>
  </si>
  <si>
    <t>Korekční strojek - (šíře stopy 4,2mm)</t>
  </si>
  <si>
    <t>Kalendář - (daňový; stolní)</t>
  </si>
  <si>
    <t>Kalendář - ( stolní; týdenní řádkový)</t>
  </si>
  <si>
    <t>Index záložky - (4ks/bal.; červená, modrá,žlutá,zelená; v plastovém obalu)</t>
  </si>
  <si>
    <t>Bloček samolepící -  ( ve tvaru kostky; neon barvy)</t>
  </si>
  <si>
    <t>Blok kostka - (lepená; cca 90x90x40 )</t>
  </si>
  <si>
    <t>Blok kostka - (nelepená; cca 90x90x45 )</t>
  </si>
  <si>
    <t>Centropen 0,3mm - sada -( 4ks/bal; modrá, červená, zelená, černá)</t>
  </si>
  <si>
    <t>Diář - (týdenní; A5; plánovací kalendář)</t>
  </si>
  <si>
    <t>Diář - (denní; A5; plánovací kalendář)</t>
  </si>
  <si>
    <t>Diplomatka  - ( bez kalkulačky; bez kroužnové mechaniky; A4)</t>
  </si>
  <si>
    <t>Kotouček do pokladní tiskárny - (80x80x12; termo; býlí)</t>
  </si>
  <si>
    <t>Kotouček do pokladní tiskárny -  (76x80x12, papírový)</t>
  </si>
  <si>
    <t>Roller - (gelový, kovové tělo a gumový úchyt, rychleschnoucí, šířka 0,5mm)</t>
  </si>
  <si>
    <t>Samolepící záložky - (cca 4x50 listů, rozměc cca 20x50mm)</t>
  </si>
  <si>
    <t>Čistící olej - (obsah cca 250ml, do skartovače)</t>
  </si>
  <si>
    <t>Lepící páska - (šířka 48mm; hnědá, min. 66m)</t>
  </si>
  <si>
    <t>Pákový pořadač (A4; šíře hřbetu 8cm; černý; tmavý mramorový papír)</t>
  </si>
  <si>
    <t>Sešit A4 - (linkovaný, tvrdé desky, cca 100listů)</t>
  </si>
  <si>
    <t>Sešívačka - (na 100 listů, kov/plast)</t>
  </si>
  <si>
    <t>Drátky do sešívačky - (24/10,  1000ks v krabičce)</t>
  </si>
  <si>
    <t xml:space="preserve">Archivační krabice - (33x30x7,5cm, na formát A4, pevná strojní lepenka) </t>
  </si>
  <si>
    <t>Isopropanol - (sprej, obsah, 200ml)</t>
  </si>
  <si>
    <t>Čistící ubrousky (cca 100ks v balení, ,na monitory, rozměr 14X17, vlhčené (colorové čistící ubrousky))</t>
  </si>
  <si>
    <t>Náplň pro gelový roller (0,5mm, modrá)</t>
  </si>
  <si>
    <t>Centropen 0,3mm - různé barvy - černá, červená, modrá, zelená</t>
  </si>
  <si>
    <t>Magnety - (10ks v balení, různé barvy: modré, červené, zelené, žluté)</t>
  </si>
  <si>
    <t>Odkládací mapa -bez klop, formát A4 (240g, karton), různé barvy: modrá, červená, zelená, žlutá</t>
  </si>
  <si>
    <t>Odkládací mapa- 1 klopa, formát A4 (240g, karton), různé barvy: modrá, červená, zelená, žlutá</t>
  </si>
  <si>
    <t>Odkládací mapa- 3 klopy, formát A4 (240g, karton), různé barvy: modrá, červená, zelená, žlutá</t>
  </si>
  <si>
    <t>Pákový pořadač A4 - (7,5cm, prešpan, modrý), různé barvy: modrý, červený, zelená, žlutý, černý</t>
  </si>
  <si>
    <t>Pákový pořadač A4 - (7,5 cm, plastový) různé barvy: modrý, červený, zelená, žlutý, černý</t>
  </si>
  <si>
    <t>Pákový pořadač A4 - (5 cm, plastový), různé barvy: modrý, červený, zelená, žlutý, černý</t>
  </si>
  <si>
    <t>Pákový pořadač A4 - (5 cm, prešpant), různé barvy: modrý, červený, zelená, žlutý, černý</t>
  </si>
  <si>
    <t>Pořadač A4 - (dvoukroužkový, 3,5 cm, plastový), různé barvy: modrý, červený, zelená, žlutý, černý</t>
  </si>
  <si>
    <t>Pořadač A4 - (čtyřkroužkový, 2,5 cm, plastový), různé barvy: modrý, červený, zelená, žlutý, černý</t>
  </si>
  <si>
    <t>Pořadač A5 - (čtyřkroužkový, 2,5 cm, transparentní), různé barvy: modrý, červený, zelená, žlutý, černý</t>
  </si>
  <si>
    <t>Rychlovázač - formát A4 (240g, karton), různé barvy: modrý, červený, zelený, žlutý</t>
  </si>
  <si>
    <t>Rychlovázač závěsný - formát A4 (200g, karton), různé barvy: modrý, červený, zelený, žlutý</t>
  </si>
  <si>
    <t>Rychlovázač - formát A4 (240g,  PP fólie), různé barvy: modrý, červený, zelený, žlutý</t>
  </si>
  <si>
    <t>Rychlovázač závěsný - formát A4 (240g, PP fólie), různé barvy: modrý, červený, zelený, žlutý</t>
  </si>
  <si>
    <t>Spisové desky A5 - ( s drukem, plastové, transparentní ), různé barvy: modré, červené, zelezné, oranžové</t>
  </si>
  <si>
    <t>Spisové desky DL - (s drukem, plastové,  transparentní ), různé barvy: modré, červené, zelezné, oranžové</t>
  </si>
  <si>
    <t>Spisové desky A4 - (s drukem, plastové, transparentní ), různé barvy: modré, červené, zelezné, oranžové</t>
  </si>
  <si>
    <t>Spisové desky A4 - (s tkanicí, lepenka, barva - modrá, černá)</t>
  </si>
  <si>
    <t>Spisové desky s gumou A4 - 3 klopy (prešpan, 350g, modré), různé barvy: modré, červené, zelené, žluté</t>
  </si>
  <si>
    <t>Stojan na katalogy A4  (lepenka, 325X255X75), různé barvy: černý, modré, zelený, červený, žlutý</t>
  </si>
  <si>
    <t>Zvýrazňovač - (s reflexním pigmentovým inkoustem, klínový hrot, průměr 1-4mm ), různé barvy: žlutý, modrý, červený, zelený</t>
  </si>
  <si>
    <t>Zvýrazňovač - (s reflexním pigmentovým inkoustem, klínový hrot, průměr 1-4,6mm ), různé barvy: žlutý, modrý, červený, zelený</t>
  </si>
  <si>
    <t>Obálka s plastovým zipem A5 - (plastová, transparentní barva modrá, červená)</t>
  </si>
  <si>
    <t>Obálka s plastovým zipem A5 - (plastová, transparentní  barva - čirá)</t>
  </si>
  <si>
    <t>Kancelářské spony 75mm  - (25 ks v krabičce)</t>
  </si>
  <si>
    <t>Kancelářské spony 32mm - (50 ks v krabičce)</t>
  </si>
  <si>
    <t>Kancelářské spony 50mm  - (50 ks v krabičce)</t>
  </si>
  <si>
    <t>kroužkový hřbet - (8mm, plastový, různé barvy: bílý, černý, modrý, červený, zelený, žlutý; 100ks v bal.)</t>
  </si>
  <si>
    <t>kroužkový hřbet - (10mm, plastový, různé barvy: bílý, černý, modrý, červený, zelený, žlutý; 100ks v bal.)</t>
  </si>
  <si>
    <t>Kroužková vazba přední strana A4 - (150my, PVC, transparentní, čirá; 100ks v bal.)</t>
  </si>
  <si>
    <t>kroužková vazba kartonové desky A4 (100ks v bal.)</t>
  </si>
  <si>
    <t>kroužkový hřbet - (22mm, plastový, různé barvy - bílý, černý; 50ks v bal.)</t>
  </si>
  <si>
    <t>kroužkový hřbet - (32mm, plastový, různé barvy - bílý, černý; 50ks v bal.)</t>
  </si>
  <si>
    <t>kroužkový hřbet - (45mm, plastový,různé barvy - bílý, černý; 50ks v bal.)</t>
  </si>
  <si>
    <t>kroužkový hřbet - (51mm, plastový, různé barvy - bílý, černý; 50ks v bal.)</t>
  </si>
  <si>
    <t xml:space="preserve">Laminovací folie A4 - (80my, lesklé; 100ks v bal.) </t>
  </si>
  <si>
    <t xml:space="preserve">Laminovací folie A4 - (100my, lesklé; 100ks v bal.) </t>
  </si>
  <si>
    <t xml:space="preserve">Laminovací folie A4 - (125my, lesklé; 100ks v bal.) </t>
  </si>
  <si>
    <t>Laminovací fólie A4 - (150my, lesklé; 100ks v bal.)</t>
  </si>
  <si>
    <t>Laminovací fólie A5 - (100my, lesklé; 100ks v bal.)</t>
  </si>
  <si>
    <t>Obal A4 U - (40my, s eurozávěsem; 100ks v bal.)</t>
  </si>
  <si>
    <t>Obal A4 U - (80my, s eurozávěsem, transparentní, lesklý, hladká fólie; 100ks v bal.)</t>
  </si>
  <si>
    <t xml:space="preserve">Obal A4 - (180my, s eurozávěsem, na katalogy, čirý; 10ks v bal.) </t>
  </si>
  <si>
    <t>Rozdružovač - (karton, 10,5X24 cm, mix barev; 100ks v bal.)</t>
  </si>
  <si>
    <t>Tuhy do mikrotužky - (0,7mm, černá; 12ks v bal.)</t>
  </si>
  <si>
    <t>Tuhy do versatilky - (černé; 12ks v bal.)</t>
  </si>
  <si>
    <t>Pořadač archivní A4 - (8 cm, Karton, černý mramor)</t>
  </si>
  <si>
    <t>Pytel papírový (cca 110xx55x18cm; tři vrstvy)</t>
  </si>
  <si>
    <t>P.č.</t>
  </si>
  <si>
    <t>Obchodní název zboží</t>
  </si>
  <si>
    <t>Cena za jednotku bez DPH</t>
  </si>
  <si>
    <t>Cena za jednotku vč. DPH</t>
  </si>
  <si>
    <t>vyplní účastník</t>
  </si>
  <si>
    <t>Centropen 0,3mm - sada (4ks/bal; modrá, červená, zelená, černá)</t>
  </si>
  <si>
    <t>bal</t>
  </si>
  <si>
    <t>Předpokládaný počet odebraných jednotek za rok</t>
  </si>
  <si>
    <t>Cena celkem za předpokládaný odběr v Kč bez DPH</t>
  </si>
  <si>
    <t>Cena celkem pro účely hodnocení</t>
  </si>
  <si>
    <t>Příloha č. 4 Rozpočet pro účely hodnocení</t>
  </si>
  <si>
    <t>Příloha č. 1 Seznam zboží,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</si>
</sst>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5" fillId="3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87"/>
  <sheetViews>
    <sheetView workbookViewId="0" topLeftCell="A1">
      <selection activeCell="B16" sqref="B16"/>
    </sheetView>
  </sheetViews>
  <sheetFormatPr defaultColWidth="9.140625" defaultRowHeight="15"/>
  <cols>
    <col min="1" max="1" width="6.7109375" style="6" customWidth="1"/>
    <col min="2" max="2" width="71.00390625" style="7" customWidth="1"/>
    <col min="3" max="3" width="35.7109375" style="6" customWidth="1"/>
    <col min="4" max="4" width="10.00390625" style="7" customWidth="1"/>
    <col min="5" max="5" width="18.28125" style="7" customWidth="1"/>
    <col min="6" max="6" width="19.00390625" style="7" customWidth="1"/>
  </cols>
  <sheetData>
    <row r="1" ht="15">
      <c r="A1" s="11" t="s">
        <v>195</v>
      </c>
    </row>
    <row r="2" spans="1:6" s="1" customFormat="1" ht="15">
      <c r="A2" s="8"/>
      <c r="B2" s="3"/>
      <c r="C2" s="2"/>
      <c r="D2" s="3"/>
      <c r="E2" s="3"/>
      <c r="F2" s="3"/>
    </row>
    <row r="3" spans="1:6" s="1" customFormat="1" ht="40.5" customHeight="1">
      <c r="A3" s="19" t="s">
        <v>184</v>
      </c>
      <c r="B3" s="20" t="s">
        <v>0</v>
      </c>
      <c r="C3" s="19" t="s">
        <v>185</v>
      </c>
      <c r="D3" s="20" t="s">
        <v>1</v>
      </c>
      <c r="E3" s="20" t="s">
        <v>186</v>
      </c>
      <c r="F3" s="20" t="s">
        <v>187</v>
      </c>
    </row>
    <row r="4" spans="1:6" s="1" customFormat="1" ht="15">
      <c r="A4" s="9">
        <v>1</v>
      </c>
      <c r="B4" s="15" t="s">
        <v>130</v>
      </c>
      <c r="C4" s="14" t="s">
        <v>188</v>
      </c>
      <c r="D4" s="4" t="s">
        <v>2</v>
      </c>
      <c r="E4" s="13"/>
      <c r="F4" s="13"/>
    </row>
    <row r="5" spans="1:6" s="1" customFormat="1" ht="15">
      <c r="A5" s="9">
        <v>2</v>
      </c>
      <c r="B5" s="16" t="s">
        <v>10</v>
      </c>
      <c r="C5" s="14" t="s">
        <v>188</v>
      </c>
      <c r="D5" s="4" t="s">
        <v>2</v>
      </c>
      <c r="E5" s="13"/>
      <c r="F5" s="13"/>
    </row>
    <row r="6" spans="1:6" s="1" customFormat="1" ht="15">
      <c r="A6" s="9">
        <v>3</v>
      </c>
      <c r="B6" s="16" t="s">
        <v>113</v>
      </c>
      <c r="C6" s="14" t="s">
        <v>188</v>
      </c>
      <c r="D6" s="4" t="s">
        <v>2</v>
      </c>
      <c r="E6" s="13"/>
      <c r="F6" s="13"/>
    </row>
    <row r="7" spans="1:6" s="1" customFormat="1" ht="15">
      <c r="A7" s="9">
        <v>4</v>
      </c>
      <c r="B7" s="16" t="s">
        <v>114</v>
      </c>
      <c r="C7" s="14" t="s">
        <v>188</v>
      </c>
      <c r="D7" s="4" t="s">
        <v>2</v>
      </c>
      <c r="E7" s="13"/>
      <c r="F7" s="13"/>
    </row>
    <row r="8" spans="1:6" s="1" customFormat="1" ht="15">
      <c r="A8" s="9">
        <v>5</v>
      </c>
      <c r="B8" s="16" t="s">
        <v>115</v>
      </c>
      <c r="C8" s="14" t="s">
        <v>188</v>
      </c>
      <c r="D8" s="4" t="s">
        <v>2</v>
      </c>
      <c r="E8" s="13"/>
      <c r="F8" s="13"/>
    </row>
    <row r="9" spans="1:6" s="1" customFormat="1" ht="15">
      <c r="A9" s="9">
        <v>6</v>
      </c>
      <c r="B9" s="16" t="s">
        <v>26</v>
      </c>
      <c r="C9" s="14" t="s">
        <v>188</v>
      </c>
      <c r="D9" s="4" t="s">
        <v>2</v>
      </c>
      <c r="E9" s="13"/>
      <c r="F9" s="13"/>
    </row>
    <row r="10" spans="1:6" s="1" customFormat="1" ht="15">
      <c r="A10" s="9">
        <v>7</v>
      </c>
      <c r="B10" s="16" t="s">
        <v>28</v>
      </c>
      <c r="C10" s="14" t="s">
        <v>188</v>
      </c>
      <c r="D10" s="4" t="s">
        <v>2</v>
      </c>
      <c r="E10" s="13"/>
      <c r="F10" s="13"/>
    </row>
    <row r="11" spans="1:6" s="1" customFormat="1" ht="15">
      <c r="A11" s="9">
        <v>8</v>
      </c>
      <c r="B11" s="16" t="s">
        <v>189</v>
      </c>
      <c r="C11" s="14" t="s">
        <v>188</v>
      </c>
      <c r="D11" s="4" t="s">
        <v>190</v>
      </c>
      <c r="E11" s="13"/>
      <c r="F11" s="13"/>
    </row>
    <row r="12" spans="1:6" s="1" customFormat="1" ht="15">
      <c r="A12" s="9">
        <v>9</v>
      </c>
      <c r="B12" s="16" t="s">
        <v>134</v>
      </c>
      <c r="C12" s="14" t="s">
        <v>188</v>
      </c>
      <c r="D12" s="4" t="s">
        <v>2</v>
      </c>
      <c r="E12" s="13"/>
      <c r="F12" s="13"/>
    </row>
    <row r="13" spans="1:6" s="1" customFormat="1" ht="15">
      <c r="A13" s="9">
        <v>10</v>
      </c>
      <c r="B13" s="16" t="s">
        <v>34</v>
      </c>
      <c r="C13" s="14" t="s">
        <v>188</v>
      </c>
      <c r="D13" s="4" t="s">
        <v>2</v>
      </c>
      <c r="E13" s="13"/>
      <c r="F13" s="13"/>
    </row>
    <row r="14" spans="1:6" s="1" customFormat="1" ht="15">
      <c r="A14" s="9">
        <v>11</v>
      </c>
      <c r="B14" s="16" t="s">
        <v>5</v>
      </c>
      <c r="C14" s="14" t="s">
        <v>188</v>
      </c>
      <c r="D14" s="4" t="s">
        <v>2</v>
      </c>
      <c r="E14" s="13"/>
      <c r="F14" s="13"/>
    </row>
    <row r="15" spans="1:6" s="1" customFormat="1" ht="15">
      <c r="A15" s="9">
        <v>12</v>
      </c>
      <c r="B15" s="16" t="s">
        <v>35</v>
      </c>
      <c r="C15" s="14" t="s">
        <v>188</v>
      </c>
      <c r="D15" s="4" t="s">
        <v>2</v>
      </c>
      <c r="E15" s="13"/>
      <c r="F15" s="13"/>
    </row>
    <row r="16" spans="1:6" s="1" customFormat="1" ht="15">
      <c r="A16" s="9">
        <v>13</v>
      </c>
      <c r="B16" s="16" t="s">
        <v>124</v>
      </c>
      <c r="C16" s="14" t="s">
        <v>188</v>
      </c>
      <c r="D16" s="4" t="s">
        <v>2</v>
      </c>
      <c r="E16" s="13"/>
      <c r="F16" s="13"/>
    </row>
    <row r="17" spans="1:6" s="1" customFormat="1" ht="26.25">
      <c r="A17" s="9">
        <v>14</v>
      </c>
      <c r="B17" s="16" t="s">
        <v>132</v>
      </c>
      <c r="C17" s="14" t="s">
        <v>188</v>
      </c>
      <c r="D17" s="4" t="s">
        <v>2</v>
      </c>
      <c r="E17" s="13"/>
      <c r="F17" s="13"/>
    </row>
    <row r="18" spans="1:6" s="1" customFormat="1" ht="15">
      <c r="A18" s="9">
        <v>15</v>
      </c>
      <c r="B18" s="16" t="s">
        <v>6</v>
      </c>
      <c r="C18" s="14" t="s">
        <v>188</v>
      </c>
      <c r="D18" s="4" t="s">
        <v>2</v>
      </c>
      <c r="E18" s="13"/>
      <c r="F18" s="13"/>
    </row>
    <row r="19" spans="1:6" s="1" customFormat="1" ht="15">
      <c r="A19" s="9">
        <v>16</v>
      </c>
      <c r="B19" s="16" t="s">
        <v>61</v>
      </c>
      <c r="C19" s="14" t="s">
        <v>188</v>
      </c>
      <c r="D19" s="4" t="s">
        <v>2</v>
      </c>
      <c r="E19" s="13"/>
      <c r="F19" s="13"/>
    </row>
    <row r="20" spans="1:6" s="1" customFormat="1" ht="15">
      <c r="A20" s="9">
        <v>17</v>
      </c>
      <c r="B20" s="16" t="s">
        <v>58</v>
      </c>
      <c r="C20" s="14" t="s">
        <v>188</v>
      </c>
      <c r="D20" s="4" t="s">
        <v>2</v>
      </c>
      <c r="E20" s="13"/>
      <c r="F20" s="13"/>
    </row>
    <row r="21" spans="1:6" s="1" customFormat="1" ht="15">
      <c r="A21" s="9">
        <v>18</v>
      </c>
      <c r="B21" s="16" t="s">
        <v>59</v>
      </c>
      <c r="C21" s="14" t="s">
        <v>188</v>
      </c>
      <c r="D21" s="4" t="s">
        <v>2</v>
      </c>
      <c r="E21" s="13"/>
      <c r="F21" s="13"/>
    </row>
    <row r="22" spans="1:6" s="1" customFormat="1" ht="15">
      <c r="A22" s="9">
        <v>19</v>
      </c>
      <c r="B22" s="16" t="s">
        <v>69</v>
      </c>
      <c r="C22" s="14" t="s">
        <v>188</v>
      </c>
      <c r="D22" s="4" t="s">
        <v>2</v>
      </c>
      <c r="E22" s="13"/>
      <c r="F22" s="13"/>
    </row>
    <row r="23" spans="1:6" s="1" customFormat="1" ht="15">
      <c r="A23" s="9">
        <v>20</v>
      </c>
      <c r="B23" s="16" t="s">
        <v>117</v>
      </c>
      <c r="C23" s="14" t="s">
        <v>188</v>
      </c>
      <c r="D23" s="4" t="s">
        <v>2</v>
      </c>
      <c r="E23" s="13"/>
      <c r="F23" s="13"/>
    </row>
    <row r="24" spans="1:6" s="1" customFormat="1" ht="15">
      <c r="A24" s="9">
        <v>21</v>
      </c>
      <c r="B24" s="16" t="s">
        <v>118</v>
      </c>
      <c r="C24" s="14" t="s">
        <v>188</v>
      </c>
      <c r="D24" s="4" t="s">
        <v>2</v>
      </c>
      <c r="E24" s="13"/>
      <c r="F24" s="13"/>
    </row>
    <row r="25" spans="1:6" s="1" customFormat="1" ht="15">
      <c r="A25" s="9">
        <v>22</v>
      </c>
      <c r="B25" s="16" t="s">
        <v>119</v>
      </c>
      <c r="C25" s="14" t="s">
        <v>188</v>
      </c>
      <c r="D25" s="4" t="s">
        <v>2</v>
      </c>
      <c r="E25" s="13"/>
      <c r="F25" s="13"/>
    </row>
    <row r="26" spans="1:6" s="1" customFormat="1" ht="15">
      <c r="A26" s="9">
        <v>23</v>
      </c>
      <c r="B26" s="16" t="s">
        <v>47</v>
      </c>
      <c r="C26" s="14" t="s">
        <v>188</v>
      </c>
      <c r="D26" s="4" t="s">
        <v>2</v>
      </c>
      <c r="E26" s="13"/>
      <c r="F26" s="13"/>
    </row>
    <row r="27" spans="1:6" s="1" customFormat="1" ht="15">
      <c r="A27" s="9">
        <v>24</v>
      </c>
      <c r="B27" s="16" t="s">
        <v>46</v>
      </c>
      <c r="C27" s="14" t="s">
        <v>188</v>
      </c>
      <c r="D27" s="4" t="s">
        <v>2</v>
      </c>
      <c r="E27" s="13"/>
      <c r="F27" s="13"/>
    </row>
    <row r="28" spans="1:6" s="1" customFormat="1" ht="15">
      <c r="A28" s="9">
        <v>25</v>
      </c>
      <c r="B28" s="16" t="s">
        <v>129</v>
      </c>
      <c r="C28" s="14" t="s">
        <v>188</v>
      </c>
      <c r="D28" s="4" t="s">
        <v>2</v>
      </c>
      <c r="E28" s="13"/>
      <c r="F28" s="13"/>
    </row>
    <row r="29" spans="1:6" s="1" customFormat="1" ht="26.25">
      <c r="A29" s="9">
        <v>26</v>
      </c>
      <c r="B29" s="16" t="s">
        <v>37</v>
      </c>
      <c r="C29" s="14" t="s">
        <v>188</v>
      </c>
      <c r="D29" s="4" t="s">
        <v>2</v>
      </c>
      <c r="E29" s="13"/>
      <c r="F29" s="13"/>
    </row>
    <row r="30" spans="1:6" s="1" customFormat="1" ht="15">
      <c r="A30" s="9">
        <v>27</v>
      </c>
      <c r="B30" s="16" t="s">
        <v>36</v>
      </c>
      <c r="C30" s="14" t="s">
        <v>188</v>
      </c>
      <c r="D30" s="4" t="s">
        <v>2</v>
      </c>
      <c r="E30" s="13"/>
      <c r="F30" s="13"/>
    </row>
    <row r="31" spans="1:6" s="1" customFormat="1" ht="15">
      <c r="A31" s="9">
        <v>28</v>
      </c>
      <c r="B31" s="16" t="s">
        <v>29</v>
      </c>
      <c r="C31" s="14" t="s">
        <v>188</v>
      </c>
      <c r="D31" s="4" t="s">
        <v>2</v>
      </c>
      <c r="E31" s="13"/>
      <c r="F31" s="13"/>
    </row>
    <row r="32" spans="1:6" s="1" customFormat="1" ht="15">
      <c r="A32" s="9">
        <v>29</v>
      </c>
      <c r="B32" s="16" t="s">
        <v>40</v>
      </c>
      <c r="C32" s="14" t="s">
        <v>188</v>
      </c>
      <c r="D32" s="4" t="s">
        <v>2</v>
      </c>
      <c r="E32" s="13"/>
      <c r="F32" s="13"/>
    </row>
    <row r="33" spans="1:6" s="1" customFormat="1" ht="15">
      <c r="A33" s="9">
        <v>30</v>
      </c>
      <c r="B33" s="16" t="s">
        <v>112</v>
      </c>
      <c r="C33" s="14" t="s">
        <v>188</v>
      </c>
      <c r="D33" s="4" t="s">
        <v>190</v>
      </c>
      <c r="E33" s="13"/>
      <c r="F33" s="13"/>
    </row>
    <row r="34" spans="1:6" s="1" customFormat="1" ht="15">
      <c r="A34" s="9">
        <v>31</v>
      </c>
      <c r="B34" s="16" t="s">
        <v>131</v>
      </c>
      <c r="C34" s="14" t="s">
        <v>188</v>
      </c>
      <c r="D34" s="4" t="s">
        <v>2</v>
      </c>
      <c r="E34" s="13"/>
      <c r="F34" s="13"/>
    </row>
    <row r="35" spans="1:6" s="1" customFormat="1" ht="15">
      <c r="A35" s="9">
        <v>32</v>
      </c>
      <c r="B35" s="16" t="s">
        <v>110</v>
      </c>
      <c r="C35" s="14" t="s">
        <v>188</v>
      </c>
      <c r="D35" s="4" t="s">
        <v>2</v>
      </c>
      <c r="E35" s="13"/>
      <c r="F35" s="13"/>
    </row>
    <row r="36" spans="1:6" s="1" customFormat="1" ht="15">
      <c r="A36" s="9">
        <v>33</v>
      </c>
      <c r="B36" s="16" t="s">
        <v>111</v>
      </c>
      <c r="C36" s="14" t="s">
        <v>188</v>
      </c>
      <c r="D36" s="4" t="s">
        <v>2</v>
      </c>
      <c r="E36" s="13"/>
      <c r="F36" s="13"/>
    </row>
    <row r="37" spans="1:6" s="1" customFormat="1" ht="15">
      <c r="A37" s="9">
        <v>34</v>
      </c>
      <c r="B37" s="16" t="s">
        <v>65</v>
      </c>
      <c r="C37" s="14" t="s">
        <v>188</v>
      </c>
      <c r="D37" s="4" t="s">
        <v>2</v>
      </c>
      <c r="E37" s="13"/>
      <c r="F37" s="13"/>
    </row>
    <row r="38" spans="1:6" s="1" customFormat="1" ht="15">
      <c r="A38" s="9">
        <v>35</v>
      </c>
      <c r="B38" s="16" t="s">
        <v>64</v>
      </c>
      <c r="C38" s="14" t="s">
        <v>188</v>
      </c>
      <c r="D38" s="4" t="s">
        <v>2</v>
      </c>
      <c r="E38" s="13"/>
      <c r="F38" s="13"/>
    </row>
    <row r="39" spans="1:6" s="1" customFormat="1" ht="15">
      <c r="A39" s="9">
        <v>36</v>
      </c>
      <c r="B39" s="16" t="s">
        <v>41</v>
      </c>
      <c r="C39" s="14" t="s">
        <v>188</v>
      </c>
      <c r="D39" s="4" t="s">
        <v>2</v>
      </c>
      <c r="E39" s="13"/>
      <c r="F39" s="13"/>
    </row>
    <row r="40" spans="1:6" s="1" customFormat="1" ht="15">
      <c r="A40" s="9">
        <v>37</v>
      </c>
      <c r="B40" s="16" t="s">
        <v>161</v>
      </c>
      <c r="C40" s="14" t="s">
        <v>188</v>
      </c>
      <c r="D40" s="4" t="s">
        <v>3</v>
      </c>
      <c r="E40" s="13"/>
      <c r="F40" s="13"/>
    </row>
    <row r="41" spans="1:6" s="1" customFormat="1" ht="15">
      <c r="A41" s="9">
        <v>38</v>
      </c>
      <c r="B41" s="16" t="s">
        <v>162</v>
      </c>
      <c r="C41" s="14" t="s">
        <v>188</v>
      </c>
      <c r="D41" s="4" t="s">
        <v>3</v>
      </c>
      <c r="E41" s="13"/>
      <c r="F41" s="13"/>
    </row>
    <row r="42" spans="1:6" s="1" customFormat="1" ht="15">
      <c r="A42" s="9">
        <v>39</v>
      </c>
      <c r="B42" s="16" t="s">
        <v>160</v>
      </c>
      <c r="C42" s="14" t="s">
        <v>188</v>
      </c>
      <c r="D42" s="4" t="s">
        <v>3</v>
      </c>
      <c r="E42" s="13"/>
      <c r="F42" s="13"/>
    </row>
    <row r="43" spans="1:6" s="1" customFormat="1" ht="15">
      <c r="A43" s="9">
        <v>40</v>
      </c>
      <c r="B43" s="16" t="s">
        <v>120</v>
      </c>
      <c r="C43" s="14" t="s">
        <v>188</v>
      </c>
      <c r="D43" s="4" t="s">
        <v>2</v>
      </c>
      <c r="E43" s="13"/>
      <c r="F43" s="13"/>
    </row>
    <row r="44" spans="1:6" s="1" customFormat="1" ht="15">
      <c r="A44" s="9">
        <v>41</v>
      </c>
      <c r="B44" s="16" t="s">
        <v>121</v>
      </c>
      <c r="C44" s="14" t="s">
        <v>188</v>
      </c>
      <c r="D44" s="4" t="s">
        <v>2</v>
      </c>
      <c r="E44" s="13"/>
      <c r="F44" s="13"/>
    </row>
    <row r="45" spans="1:6" s="1" customFormat="1" ht="15">
      <c r="A45" s="9">
        <v>42</v>
      </c>
      <c r="B45" s="16" t="s">
        <v>109</v>
      </c>
      <c r="C45" s="14" t="s">
        <v>188</v>
      </c>
      <c r="D45" s="4" t="s">
        <v>2</v>
      </c>
      <c r="E45" s="13"/>
      <c r="F45" s="13"/>
    </row>
    <row r="46" spans="1:6" s="1" customFormat="1" ht="15">
      <c r="A46" s="9">
        <v>43</v>
      </c>
      <c r="B46" s="16" t="s">
        <v>60</v>
      </c>
      <c r="C46" s="14" t="s">
        <v>188</v>
      </c>
      <c r="D46" s="4" t="s">
        <v>2</v>
      </c>
      <c r="E46" s="13"/>
      <c r="F46" s="13"/>
    </row>
    <row r="47" spans="1:6" s="1" customFormat="1" ht="26.25">
      <c r="A47" s="9">
        <v>44</v>
      </c>
      <c r="B47" s="16" t="s">
        <v>163</v>
      </c>
      <c r="C47" s="14" t="s">
        <v>188</v>
      </c>
      <c r="D47" s="4" t="s">
        <v>3</v>
      </c>
      <c r="E47" s="13"/>
      <c r="F47" s="13"/>
    </row>
    <row r="48" spans="1:6" s="1" customFormat="1" ht="26.25">
      <c r="A48" s="9">
        <v>45</v>
      </c>
      <c r="B48" s="16" t="s">
        <v>164</v>
      </c>
      <c r="C48" s="14" t="s">
        <v>188</v>
      </c>
      <c r="D48" s="4" t="s">
        <v>3</v>
      </c>
      <c r="E48" s="13"/>
      <c r="F48" s="13"/>
    </row>
    <row r="49" spans="1:6" s="1" customFormat="1" ht="15">
      <c r="A49" s="9">
        <v>46</v>
      </c>
      <c r="B49" s="16" t="s">
        <v>167</v>
      </c>
      <c r="C49" s="14" t="s">
        <v>188</v>
      </c>
      <c r="D49" s="4" t="s">
        <v>3</v>
      </c>
      <c r="E49" s="13"/>
      <c r="F49" s="13"/>
    </row>
    <row r="50" spans="1:6" s="1" customFormat="1" ht="15">
      <c r="A50" s="9">
        <v>47</v>
      </c>
      <c r="B50" s="16" t="s">
        <v>168</v>
      </c>
      <c r="C50" s="14" t="s">
        <v>188</v>
      </c>
      <c r="D50" s="4" t="s">
        <v>3</v>
      </c>
      <c r="E50" s="13"/>
      <c r="F50" s="13"/>
    </row>
    <row r="51" spans="1:6" s="1" customFormat="1" ht="15">
      <c r="A51" s="9">
        <v>48</v>
      </c>
      <c r="B51" s="16" t="s">
        <v>169</v>
      </c>
      <c r="C51" s="14" t="s">
        <v>188</v>
      </c>
      <c r="D51" s="4" t="s">
        <v>3</v>
      </c>
      <c r="E51" s="13"/>
      <c r="F51" s="13"/>
    </row>
    <row r="52" spans="1:6" s="1" customFormat="1" ht="15">
      <c r="A52" s="9">
        <v>49</v>
      </c>
      <c r="B52" s="16" t="s">
        <v>170</v>
      </c>
      <c r="C52" s="14" t="s">
        <v>188</v>
      </c>
      <c r="D52" s="4" t="s">
        <v>3</v>
      </c>
      <c r="E52" s="13"/>
      <c r="F52" s="13"/>
    </row>
    <row r="53" spans="1:6" s="1" customFormat="1" ht="26.25">
      <c r="A53" s="9">
        <v>50</v>
      </c>
      <c r="B53" s="16" t="s">
        <v>165</v>
      </c>
      <c r="C53" s="14" t="s">
        <v>188</v>
      </c>
      <c r="D53" s="4" t="s">
        <v>3</v>
      </c>
      <c r="E53" s="13"/>
      <c r="F53" s="13"/>
    </row>
    <row r="54" spans="1:6" s="1" customFormat="1" ht="15">
      <c r="A54" s="9">
        <v>51</v>
      </c>
      <c r="B54" s="16" t="s">
        <v>166</v>
      </c>
      <c r="C54" s="14" t="s">
        <v>188</v>
      </c>
      <c r="D54" s="4" t="s">
        <v>3</v>
      </c>
      <c r="E54" s="13"/>
      <c r="F54" s="13"/>
    </row>
    <row r="55" spans="1:6" s="1" customFormat="1" ht="15">
      <c r="A55" s="9">
        <v>52</v>
      </c>
      <c r="B55" s="16" t="s">
        <v>108</v>
      </c>
      <c r="C55" s="14" t="s">
        <v>188</v>
      </c>
      <c r="D55" s="4" t="s">
        <v>2</v>
      </c>
      <c r="E55" s="13"/>
      <c r="F55" s="13"/>
    </row>
    <row r="56" spans="1:6" s="1" customFormat="1" ht="15">
      <c r="A56" s="9">
        <v>53</v>
      </c>
      <c r="B56" s="16" t="s">
        <v>107</v>
      </c>
      <c r="C56" s="14" t="s">
        <v>188</v>
      </c>
      <c r="D56" s="4" t="s">
        <v>2</v>
      </c>
      <c r="E56" s="13"/>
      <c r="F56" s="13"/>
    </row>
    <row r="57" spans="1:6" s="1" customFormat="1" ht="15">
      <c r="A57" s="9">
        <v>54</v>
      </c>
      <c r="B57" s="16" t="s">
        <v>171</v>
      </c>
      <c r="C57" s="14" t="s">
        <v>188</v>
      </c>
      <c r="D57" s="4" t="s">
        <v>3</v>
      </c>
      <c r="E57" s="13"/>
      <c r="F57" s="13"/>
    </row>
    <row r="58" spans="1:6" s="1" customFormat="1" ht="15">
      <c r="A58" s="9">
        <v>55</v>
      </c>
      <c r="B58" s="16" t="s">
        <v>172</v>
      </c>
      <c r="C58" s="14" t="s">
        <v>188</v>
      </c>
      <c r="D58" s="4" t="s">
        <v>3</v>
      </c>
      <c r="E58" s="13"/>
      <c r="F58" s="13"/>
    </row>
    <row r="59" spans="1:6" s="1" customFormat="1" ht="15">
      <c r="A59" s="9">
        <v>56</v>
      </c>
      <c r="B59" s="16" t="s">
        <v>173</v>
      </c>
      <c r="C59" s="14" t="s">
        <v>188</v>
      </c>
      <c r="D59" s="4" t="s">
        <v>3</v>
      </c>
      <c r="E59" s="13"/>
      <c r="F59" s="13"/>
    </row>
    <row r="60" spans="1:6" s="1" customFormat="1" ht="15">
      <c r="A60" s="9">
        <v>57</v>
      </c>
      <c r="B60" s="16" t="s">
        <v>174</v>
      </c>
      <c r="C60" s="14" t="s">
        <v>188</v>
      </c>
      <c r="D60" s="4" t="s">
        <v>3</v>
      </c>
      <c r="E60" s="13"/>
      <c r="F60" s="13"/>
    </row>
    <row r="61" spans="1:6" s="1" customFormat="1" ht="15">
      <c r="A61" s="9">
        <v>58</v>
      </c>
      <c r="B61" s="16" t="s">
        <v>175</v>
      </c>
      <c r="C61" s="14" t="s">
        <v>188</v>
      </c>
      <c r="D61" s="4" t="s">
        <v>3</v>
      </c>
      <c r="E61" s="13"/>
      <c r="F61" s="13"/>
    </row>
    <row r="62" spans="1:6" s="1" customFormat="1" ht="15">
      <c r="A62" s="9">
        <v>59</v>
      </c>
      <c r="B62" s="16" t="s">
        <v>77</v>
      </c>
      <c r="C62" s="14" t="s">
        <v>188</v>
      </c>
      <c r="D62" s="4" t="s">
        <v>3</v>
      </c>
      <c r="E62" s="13"/>
      <c r="F62" s="13"/>
    </row>
    <row r="63" spans="1:6" s="1" customFormat="1" ht="15">
      <c r="A63" s="9">
        <v>60</v>
      </c>
      <c r="B63" s="16" t="s">
        <v>78</v>
      </c>
      <c r="C63" s="14" t="s">
        <v>188</v>
      </c>
      <c r="D63" s="4" t="s">
        <v>3</v>
      </c>
      <c r="E63" s="13"/>
      <c r="F63" s="13"/>
    </row>
    <row r="64" spans="1:6" s="1" customFormat="1" ht="15">
      <c r="A64" s="9">
        <v>61</v>
      </c>
      <c r="B64" s="16" t="s">
        <v>79</v>
      </c>
      <c r="C64" s="14" t="s">
        <v>188</v>
      </c>
      <c r="D64" s="4" t="s">
        <v>3</v>
      </c>
      <c r="E64" s="13"/>
      <c r="F64" s="13"/>
    </row>
    <row r="65" spans="1:6" s="1" customFormat="1" ht="15">
      <c r="A65" s="9">
        <v>62</v>
      </c>
      <c r="B65" s="16" t="s">
        <v>80</v>
      </c>
      <c r="C65" s="14" t="s">
        <v>188</v>
      </c>
      <c r="D65" s="4" t="s">
        <v>3</v>
      </c>
      <c r="E65" s="13"/>
      <c r="F65" s="13"/>
    </row>
    <row r="66" spans="1:6" s="1" customFormat="1" ht="15">
      <c r="A66" s="9">
        <v>63</v>
      </c>
      <c r="B66" s="16" t="s">
        <v>50</v>
      </c>
      <c r="C66" s="14" t="s">
        <v>188</v>
      </c>
      <c r="D66" s="4" t="s">
        <v>2</v>
      </c>
      <c r="E66" s="13"/>
      <c r="F66" s="13"/>
    </row>
    <row r="67" spans="1:6" s="1" customFormat="1" ht="15">
      <c r="A67" s="9">
        <v>64</v>
      </c>
      <c r="B67" s="16" t="s">
        <v>51</v>
      </c>
      <c r="C67" s="14" t="s">
        <v>188</v>
      </c>
      <c r="D67" s="4" t="s">
        <v>2</v>
      </c>
      <c r="E67" s="13"/>
      <c r="F67" s="13"/>
    </row>
    <row r="68" spans="1:6" s="1" customFormat="1" ht="15">
      <c r="A68" s="9">
        <v>65</v>
      </c>
      <c r="B68" s="16" t="s">
        <v>125</v>
      </c>
      <c r="C68" s="14" t="s">
        <v>188</v>
      </c>
      <c r="D68" s="4" t="s">
        <v>2</v>
      </c>
      <c r="E68" s="13"/>
      <c r="F68" s="13"/>
    </row>
    <row r="69" spans="1:6" s="1" customFormat="1" ht="15">
      <c r="A69" s="9">
        <v>66</v>
      </c>
      <c r="B69" s="16" t="s">
        <v>81</v>
      </c>
      <c r="C69" s="14" t="s">
        <v>188</v>
      </c>
      <c r="D69" s="4" t="s">
        <v>2</v>
      </c>
      <c r="E69" s="13"/>
      <c r="F69" s="13"/>
    </row>
    <row r="70" spans="1:6" s="1" customFormat="1" ht="15">
      <c r="A70" s="9">
        <v>67</v>
      </c>
      <c r="B70" s="16" t="s">
        <v>62</v>
      </c>
      <c r="C70" s="14" t="s">
        <v>188</v>
      </c>
      <c r="D70" s="4" t="s">
        <v>2</v>
      </c>
      <c r="E70" s="13"/>
      <c r="F70" s="13"/>
    </row>
    <row r="71" spans="1:6" s="1" customFormat="1" ht="15">
      <c r="A71" s="9">
        <v>68</v>
      </c>
      <c r="B71" s="16" t="s">
        <v>27</v>
      </c>
      <c r="C71" s="14" t="s">
        <v>188</v>
      </c>
      <c r="D71" s="4" t="s">
        <v>3</v>
      </c>
      <c r="E71" s="13"/>
      <c r="F71" s="13"/>
    </row>
    <row r="72" spans="1:6" s="1" customFormat="1" ht="15">
      <c r="A72" s="9">
        <v>69</v>
      </c>
      <c r="B72" s="16" t="s">
        <v>135</v>
      </c>
      <c r="C72" s="14" t="s">
        <v>188</v>
      </c>
      <c r="D72" s="4" t="s">
        <v>3</v>
      </c>
      <c r="E72" s="13"/>
      <c r="F72" s="13"/>
    </row>
    <row r="73" spans="1:6" s="1" customFormat="1" ht="15">
      <c r="A73" s="9">
        <v>70</v>
      </c>
      <c r="B73" s="16" t="s">
        <v>82</v>
      </c>
      <c r="C73" s="14" t="s">
        <v>188</v>
      </c>
      <c r="D73" s="4" t="s">
        <v>2</v>
      </c>
      <c r="E73" s="13"/>
      <c r="F73" s="13"/>
    </row>
    <row r="74" spans="1:6" s="1" customFormat="1" ht="15">
      <c r="A74" s="9">
        <v>71</v>
      </c>
      <c r="B74" s="16" t="s">
        <v>23</v>
      </c>
      <c r="C74" s="14" t="s">
        <v>188</v>
      </c>
      <c r="D74" s="4" t="s">
        <v>2</v>
      </c>
      <c r="E74" s="13"/>
      <c r="F74" s="13"/>
    </row>
    <row r="75" spans="1:6" s="1" customFormat="1" ht="15">
      <c r="A75" s="9">
        <v>72</v>
      </c>
      <c r="B75" s="16" t="s">
        <v>24</v>
      </c>
      <c r="C75" s="14" t="s">
        <v>188</v>
      </c>
      <c r="D75" s="4" t="s">
        <v>2</v>
      </c>
      <c r="E75" s="13"/>
      <c r="F75" s="13"/>
    </row>
    <row r="76" spans="1:6" s="1" customFormat="1" ht="15">
      <c r="A76" s="9">
        <v>73</v>
      </c>
      <c r="B76" s="16" t="s">
        <v>25</v>
      </c>
      <c r="C76" s="14" t="s">
        <v>188</v>
      </c>
      <c r="D76" s="4" t="s">
        <v>2</v>
      </c>
      <c r="E76" s="13"/>
      <c r="F76" s="13"/>
    </row>
    <row r="77" spans="1:6" s="1" customFormat="1" ht="15">
      <c r="A77" s="9">
        <v>74</v>
      </c>
      <c r="B77" s="16" t="s">
        <v>7</v>
      </c>
      <c r="C77" s="14" t="s">
        <v>188</v>
      </c>
      <c r="D77" s="4" t="s">
        <v>2</v>
      </c>
      <c r="E77" s="13"/>
      <c r="F77" s="13"/>
    </row>
    <row r="78" spans="1:6" s="1" customFormat="1" ht="15">
      <c r="A78" s="9">
        <v>75</v>
      </c>
      <c r="B78" s="16" t="s">
        <v>133</v>
      </c>
      <c r="C78" s="14" t="s">
        <v>188</v>
      </c>
      <c r="D78" s="4" t="s">
        <v>2</v>
      </c>
      <c r="E78" s="13"/>
      <c r="F78" s="13"/>
    </row>
    <row r="79" spans="1:6" s="1" customFormat="1" ht="15">
      <c r="A79" s="9">
        <v>76</v>
      </c>
      <c r="B79" s="16" t="s">
        <v>22</v>
      </c>
      <c r="C79" s="14" t="s">
        <v>188</v>
      </c>
      <c r="D79" s="4" t="s">
        <v>2</v>
      </c>
      <c r="E79" s="13"/>
      <c r="F79" s="13"/>
    </row>
    <row r="80" spans="1:6" s="1" customFormat="1" ht="15">
      <c r="A80" s="9">
        <v>77</v>
      </c>
      <c r="B80" s="16" t="s">
        <v>55</v>
      </c>
      <c r="C80" s="14" t="s">
        <v>188</v>
      </c>
      <c r="D80" s="4" t="s">
        <v>2</v>
      </c>
      <c r="E80" s="13"/>
      <c r="F80" s="13"/>
    </row>
    <row r="81" spans="1:6" s="1" customFormat="1" ht="15">
      <c r="A81" s="9">
        <v>78</v>
      </c>
      <c r="B81" s="16" t="s">
        <v>56</v>
      </c>
      <c r="C81" s="14" t="s">
        <v>188</v>
      </c>
      <c r="D81" s="4" t="s">
        <v>2</v>
      </c>
      <c r="E81" s="13"/>
      <c r="F81" s="13"/>
    </row>
    <row r="82" spans="1:6" s="1" customFormat="1" ht="15">
      <c r="A82" s="9">
        <v>79</v>
      </c>
      <c r="B82" s="16" t="s">
        <v>12</v>
      </c>
      <c r="C82" s="14" t="s">
        <v>188</v>
      </c>
      <c r="D82" s="4" t="s">
        <v>2</v>
      </c>
      <c r="E82" s="13"/>
      <c r="F82" s="13"/>
    </row>
    <row r="83" spans="1:6" s="1" customFormat="1" ht="15">
      <c r="A83" s="9">
        <v>80</v>
      </c>
      <c r="B83" s="16" t="s">
        <v>11</v>
      </c>
      <c r="C83" s="14" t="s">
        <v>188</v>
      </c>
      <c r="D83" s="4" t="s">
        <v>2</v>
      </c>
      <c r="E83" s="13"/>
      <c r="F83" s="13"/>
    </row>
    <row r="84" spans="1:6" s="1" customFormat="1" ht="15">
      <c r="A84" s="9">
        <v>81</v>
      </c>
      <c r="B84" s="16" t="s">
        <v>21</v>
      </c>
      <c r="C84" s="14" t="s">
        <v>188</v>
      </c>
      <c r="D84" s="4" t="s">
        <v>2</v>
      </c>
      <c r="E84" s="13"/>
      <c r="F84" s="13"/>
    </row>
    <row r="85" spans="1:6" s="1" customFormat="1" ht="15">
      <c r="A85" s="9">
        <v>82</v>
      </c>
      <c r="B85" s="16" t="s">
        <v>13</v>
      </c>
      <c r="C85" s="14" t="s">
        <v>188</v>
      </c>
      <c r="D85" s="4" t="s">
        <v>2</v>
      </c>
      <c r="E85" s="13"/>
      <c r="F85" s="13"/>
    </row>
    <row r="86" spans="1:6" s="1" customFormat="1" ht="15">
      <c r="A86" s="9">
        <v>83</v>
      </c>
      <c r="B86" s="16" t="s">
        <v>176</v>
      </c>
      <c r="C86" s="14" t="s">
        <v>188</v>
      </c>
      <c r="D86" s="4" t="s">
        <v>3</v>
      </c>
      <c r="E86" s="13"/>
      <c r="F86" s="13"/>
    </row>
    <row r="87" spans="1:6" s="1" customFormat="1" ht="26.25">
      <c r="A87" s="9">
        <v>84</v>
      </c>
      <c r="B87" s="16" t="s">
        <v>177</v>
      </c>
      <c r="C87" s="14" t="s">
        <v>188</v>
      </c>
      <c r="D87" s="4" t="s">
        <v>3</v>
      </c>
      <c r="E87" s="13"/>
      <c r="F87" s="13"/>
    </row>
    <row r="88" spans="1:6" s="1" customFormat="1" ht="15">
      <c r="A88" s="9">
        <v>85</v>
      </c>
      <c r="B88" s="16" t="s">
        <v>20</v>
      </c>
      <c r="C88" s="14" t="s">
        <v>188</v>
      </c>
      <c r="D88" s="4" t="s">
        <v>2</v>
      </c>
      <c r="E88" s="13"/>
      <c r="F88" s="13"/>
    </row>
    <row r="89" spans="1:6" s="1" customFormat="1" ht="15">
      <c r="A89" s="9">
        <v>86</v>
      </c>
      <c r="B89" s="16" t="s">
        <v>178</v>
      </c>
      <c r="C89" s="14" t="s">
        <v>188</v>
      </c>
      <c r="D89" s="4" t="s">
        <v>3</v>
      </c>
      <c r="E89" s="13"/>
      <c r="F89" s="13"/>
    </row>
    <row r="90" spans="1:6" s="1" customFormat="1" ht="15">
      <c r="A90" s="9">
        <v>87</v>
      </c>
      <c r="B90" s="16" t="s">
        <v>159</v>
      </c>
      <c r="C90" s="14" t="s">
        <v>188</v>
      </c>
      <c r="D90" s="4" t="s">
        <v>2</v>
      </c>
      <c r="E90" s="13"/>
      <c r="F90" s="13"/>
    </row>
    <row r="91" spans="1:6" s="1" customFormat="1" ht="15">
      <c r="A91" s="9">
        <v>88</v>
      </c>
      <c r="B91" s="16" t="s">
        <v>158</v>
      </c>
      <c r="C91" s="14" t="s">
        <v>188</v>
      </c>
      <c r="D91" s="4" t="s">
        <v>2</v>
      </c>
      <c r="E91" s="13"/>
      <c r="F91" s="13"/>
    </row>
    <row r="92" spans="1:6" s="1" customFormat="1" ht="15">
      <c r="A92" s="9">
        <v>89</v>
      </c>
      <c r="B92" s="16" t="s">
        <v>71</v>
      </c>
      <c r="C92" s="14" t="s">
        <v>188</v>
      </c>
      <c r="D92" s="4" t="s">
        <v>2</v>
      </c>
      <c r="E92" s="13"/>
      <c r="F92" s="13"/>
    </row>
    <row r="93" spans="1:6" s="1" customFormat="1" ht="15">
      <c r="A93" s="9">
        <v>90</v>
      </c>
      <c r="B93" s="16" t="s">
        <v>72</v>
      </c>
      <c r="C93" s="14" t="s">
        <v>188</v>
      </c>
      <c r="D93" s="4" t="s">
        <v>2</v>
      </c>
      <c r="E93" s="13"/>
      <c r="F93" s="13"/>
    </row>
    <row r="94" spans="1:6" s="1" customFormat="1" ht="15">
      <c r="A94" s="9">
        <v>91</v>
      </c>
      <c r="B94" s="16" t="s">
        <v>73</v>
      </c>
      <c r="C94" s="14" t="s">
        <v>188</v>
      </c>
      <c r="D94" s="4" t="s">
        <v>2</v>
      </c>
      <c r="E94" s="13"/>
      <c r="F94" s="13"/>
    </row>
    <row r="95" spans="1:6" s="1" customFormat="1" ht="15">
      <c r="A95" s="9">
        <v>92</v>
      </c>
      <c r="B95" s="16" t="s">
        <v>74</v>
      </c>
      <c r="C95" s="14" t="s">
        <v>188</v>
      </c>
      <c r="D95" s="4" t="s">
        <v>2</v>
      </c>
      <c r="E95" s="13"/>
      <c r="F95" s="13"/>
    </row>
    <row r="96" spans="1:6" s="1" customFormat="1" ht="15">
      <c r="A96" s="9">
        <v>93</v>
      </c>
      <c r="B96" s="16" t="s">
        <v>75</v>
      </c>
      <c r="C96" s="14" t="s">
        <v>188</v>
      </c>
      <c r="D96" s="4" t="s">
        <v>2</v>
      </c>
      <c r="E96" s="13"/>
      <c r="F96" s="13"/>
    </row>
    <row r="97" spans="1:6" s="1" customFormat="1" ht="15">
      <c r="A97" s="9">
        <v>94</v>
      </c>
      <c r="B97" s="16" t="s">
        <v>76</v>
      </c>
      <c r="C97" s="14" t="s">
        <v>188</v>
      </c>
      <c r="D97" s="4" t="s">
        <v>2</v>
      </c>
      <c r="E97" s="13"/>
      <c r="F97" s="13"/>
    </row>
    <row r="98" spans="1:6" s="1" customFormat="1" ht="26.25">
      <c r="A98" s="9">
        <v>95</v>
      </c>
      <c r="B98" s="16" t="s">
        <v>136</v>
      </c>
      <c r="C98" s="14" t="s">
        <v>188</v>
      </c>
      <c r="D98" s="4" t="s">
        <v>2</v>
      </c>
      <c r="E98" s="13"/>
      <c r="F98" s="13"/>
    </row>
    <row r="99" spans="1:6" s="1" customFormat="1" ht="26.25">
      <c r="A99" s="9">
        <v>96</v>
      </c>
      <c r="B99" s="16" t="s">
        <v>137</v>
      </c>
      <c r="C99" s="14" t="s">
        <v>188</v>
      </c>
      <c r="D99" s="4" t="s">
        <v>2</v>
      </c>
      <c r="E99" s="13"/>
      <c r="F99" s="13"/>
    </row>
    <row r="100" spans="1:6" s="1" customFormat="1" ht="26.25">
      <c r="A100" s="9">
        <v>97</v>
      </c>
      <c r="B100" s="16" t="s">
        <v>138</v>
      </c>
      <c r="C100" s="14" t="s">
        <v>188</v>
      </c>
      <c r="D100" s="4" t="s">
        <v>2</v>
      </c>
      <c r="E100" s="13"/>
      <c r="F100" s="13"/>
    </row>
    <row r="101" spans="1:6" s="1" customFormat="1" ht="15">
      <c r="A101" s="9">
        <v>98</v>
      </c>
      <c r="B101" s="16" t="s">
        <v>70</v>
      </c>
      <c r="C101" s="14" t="s">
        <v>188</v>
      </c>
      <c r="D101" s="4" t="s">
        <v>2</v>
      </c>
      <c r="E101" s="13"/>
      <c r="F101" s="13"/>
    </row>
    <row r="102" spans="1:6" s="1" customFormat="1" ht="15">
      <c r="A102" s="9">
        <v>99</v>
      </c>
      <c r="B102" s="16" t="s">
        <v>52</v>
      </c>
      <c r="C102" s="14" t="s">
        <v>188</v>
      </c>
      <c r="D102" s="4" t="s">
        <v>2</v>
      </c>
      <c r="E102" s="13"/>
      <c r="F102" s="13"/>
    </row>
    <row r="103" spans="1:6" s="1" customFormat="1" ht="15">
      <c r="A103" s="9">
        <v>100</v>
      </c>
      <c r="B103" s="16" t="s">
        <v>126</v>
      </c>
      <c r="C103" s="14" t="s">
        <v>188</v>
      </c>
      <c r="D103" s="4" t="s">
        <v>2</v>
      </c>
      <c r="E103" s="13"/>
      <c r="F103" s="13"/>
    </row>
    <row r="104" spans="1:6" s="1" customFormat="1" ht="15">
      <c r="A104" s="9">
        <v>101</v>
      </c>
      <c r="B104" s="16" t="s">
        <v>18</v>
      </c>
      <c r="C104" s="14" t="s">
        <v>188</v>
      </c>
      <c r="D104" s="4" t="s">
        <v>2</v>
      </c>
      <c r="E104" s="13"/>
      <c r="F104" s="13"/>
    </row>
    <row r="105" spans="1:6" s="1" customFormat="1" ht="26.25">
      <c r="A105" s="9">
        <v>102</v>
      </c>
      <c r="B105" s="16" t="s">
        <v>139</v>
      </c>
      <c r="C105" s="14" t="s">
        <v>188</v>
      </c>
      <c r="D105" s="4" t="s">
        <v>2</v>
      </c>
      <c r="E105" s="13"/>
      <c r="F105" s="13"/>
    </row>
    <row r="106" spans="1:6" s="1" customFormat="1" ht="26.25">
      <c r="A106" s="9">
        <v>103</v>
      </c>
      <c r="B106" s="16" t="s">
        <v>140</v>
      </c>
      <c r="C106" s="14" t="s">
        <v>188</v>
      </c>
      <c r="D106" s="4" t="s">
        <v>2</v>
      </c>
      <c r="E106" s="13"/>
      <c r="F106" s="13"/>
    </row>
    <row r="107" spans="1:6" s="1" customFormat="1" ht="26.25">
      <c r="A107" s="9">
        <v>104</v>
      </c>
      <c r="B107" s="16" t="s">
        <v>141</v>
      </c>
      <c r="C107" s="14" t="s">
        <v>188</v>
      </c>
      <c r="D107" s="4" t="s">
        <v>2</v>
      </c>
      <c r="E107" s="13"/>
      <c r="F107" s="13"/>
    </row>
    <row r="108" spans="1:6" s="1" customFormat="1" ht="26.25">
      <c r="A108" s="9">
        <v>105</v>
      </c>
      <c r="B108" s="16" t="s">
        <v>142</v>
      </c>
      <c r="C108" s="14" t="s">
        <v>188</v>
      </c>
      <c r="D108" s="4" t="s">
        <v>2</v>
      </c>
      <c r="E108" s="13"/>
      <c r="F108" s="13"/>
    </row>
    <row r="109" spans="1:6" s="1" customFormat="1" ht="15">
      <c r="A109" s="9">
        <v>106</v>
      </c>
      <c r="B109" s="16" t="s">
        <v>106</v>
      </c>
      <c r="C109" s="14" t="s">
        <v>188</v>
      </c>
      <c r="D109" s="4" t="s">
        <v>2</v>
      </c>
      <c r="E109" s="13"/>
      <c r="F109" s="13"/>
    </row>
    <row r="110" spans="1:6" s="1" customFormat="1" ht="15">
      <c r="A110" s="9">
        <v>107</v>
      </c>
      <c r="B110" s="16" t="s">
        <v>8</v>
      </c>
      <c r="C110" s="14" t="s">
        <v>188</v>
      </c>
      <c r="D110" s="4" t="s">
        <v>2</v>
      </c>
      <c r="E110" s="13"/>
      <c r="F110" s="13"/>
    </row>
    <row r="111" spans="1:6" s="1" customFormat="1" ht="15">
      <c r="A111" s="9">
        <v>108</v>
      </c>
      <c r="B111" s="16" t="s">
        <v>42</v>
      </c>
      <c r="C111" s="14" t="s">
        <v>188</v>
      </c>
      <c r="D111" s="4" t="s">
        <v>2</v>
      </c>
      <c r="E111" s="13"/>
      <c r="F111" s="13"/>
    </row>
    <row r="112" spans="1:6" s="1" customFormat="1" ht="15">
      <c r="A112" s="9">
        <v>109</v>
      </c>
      <c r="B112" s="16" t="s">
        <v>101</v>
      </c>
      <c r="C112" s="14" t="s">
        <v>188</v>
      </c>
      <c r="D112" s="4" t="s">
        <v>2</v>
      </c>
      <c r="E112" s="13"/>
      <c r="F112" s="13"/>
    </row>
    <row r="113" spans="1:6" s="1" customFormat="1" ht="15">
      <c r="A113" s="9">
        <v>110</v>
      </c>
      <c r="B113" s="16" t="s">
        <v>102</v>
      </c>
      <c r="C113" s="14" t="s">
        <v>188</v>
      </c>
      <c r="D113" s="4" t="s">
        <v>3</v>
      </c>
      <c r="E113" s="13"/>
      <c r="F113" s="13"/>
    </row>
    <row r="114" spans="1:6" s="1" customFormat="1" ht="15">
      <c r="A114" s="9">
        <v>111</v>
      </c>
      <c r="B114" s="16" t="s">
        <v>103</v>
      </c>
      <c r="C114" s="14" t="s">
        <v>188</v>
      </c>
      <c r="D114" s="4" t="s">
        <v>2</v>
      </c>
      <c r="E114" s="13"/>
      <c r="F114" s="13"/>
    </row>
    <row r="115" spans="1:6" s="1" customFormat="1" ht="15">
      <c r="A115" s="9">
        <v>112</v>
      </c>
      <c r="B115" s="16" t="s">
        <v>104</v>
      </c>
      <c r="C115" s="14" t="s">
        <v>188</v>
      </c>
      <c r="D115" s="4" t="s">
        <v>2</v>
      </c>
      <c r="E115" s="13"/>
      <c r="F115" s="13"/>
    </row>
    <row r="116" spans="1:6" s="1" customFormat="1" ht="15">
      <c r="A116" s="9">
        <v>113</v>
      </c>
      <c r="B116" s="16" t="s">
        <v>105</v>
      </c>
      <c r="C116" s="14" t="s">
        <v>188</v>
      </c>
      <c r="D116" s="4" t="s">
        <v>2</v>
      </c>
      <c r="E116" s="13"/>
      <c r="F116" s="13"/>
    </row>
    <row r="117" spans="1:6" s="1" customFormat="1" ht="15">
      <c r="A117" s="9">
        <v>114</v>
      </c>
      <c r="B117" s="16" t="s">
        <v>182</v>
      </c>
      <c r="C117" s="14" t="s">
        <v>188</v>
      </c>
      <c r="D117" s="4" t="s">
        <v>2</v>
      </c>
      <c r="E117" s="13"/>
      <c r="F117" s="13"/>
    </row>
    <row r="118" spans="1:6" s="1" customFormat="1" ht="26.25">
      <c r="A118" s="9">
        <v>115</v>
      </c>
      <c r="B118" s="16" t="s">
        <v>143</v>
      </c>
      <c r="C118" s="14" t="s">
        <v>188</v>
      </c>
      <c r="D118" s="4" t="s">
        <v>2</v>
      </c>
      <c r="E118" s="13"/>
      <c r="F118" s="13"/>
    </row>
    <row r="119" spans="1:6" s="1" customFormat="1" ht="26.25">
      <c r="A119" s="9">
        <v>116</v>
      </c>
      <c r="B119" s="16" t="s">
        <v>144</v>
      </c>
      <c r="C119" s="14" t="s">
        <v>188</v>
      </c>
      <c r="D119" s="4" t="s">
        <v>2</v>
      </c>
      <c r="E119" s="13"/>
      <c r="F119" s="13"/>
    </row>
    <row r="120" spans="1:6" s="1" customFormat="1" ht="15">
      <c r="A120" s="9">
        <v>117</v>
      </c>
      <c r="B120" s="16" t="s">
        <v>19</v>
      </c>
      <c r="C120" s="14" t="s">
        <v>188</v>
      </c>
      <c r="D120" s="4" t="s">
        <v>2</v>
      </c>
      <c r="E120" s="13"/>
      <c r="F120" s="13"/>
    </row>
    <row r="121" spans="1:6" s="1" customFormat="1" ht="26.25">
      <c r="A121" s="9">
        <v>118</v>
      </c>
      <c r="B121" s="16" t="s">
        <v>145</v>
      </c>
      <c r="C121" s="14" t="s">
        <v>188</v>
      </c>
      <c r="D121" s="4" t="s">
        <v>2</v>
      </c>
      <c r="E121" s="13"/>
      <c r="F121" s="13"/>
    </row>
    <row r="122" spans="1:6" s="1" customFormat="1" ht="15">
      <c r="A122" s="9">
        <v>119</v>
      </c>
      <c r="B122" s="16" t="s">
        <v>100</v>
      </c>
      <c r="C122" s="14" t="s">
        <v>188</v>
      </c>
      <c r="D122" s="4" t="s">
        <v>2</v>
      </c>
      <c r="E122" s="13"/>
      <c r="F122" s="13"/>
    </row>
    <row r="123" spans="1:6" s="1" customFormat="1" ht="15">
      <c r="A123" s="9">
        <v>120</v>
      </c>
      <c r="B123" s="16" t="s">
        <v>48</v>
      </c>
      <c r="C123" s="14" t="s">
        <v>188</v>
      </c>
      <c r="D123" s="4" t="s">
        <v>2</v>
      </c>
      <c r="E123" s="13"/>
      <c r="F123" s="13"/>
    </row>
    <row r="124" spans="1:6" s="1" customFormat="1" ht="15">
      <c r="A124" s="9">
        <v>121</v>
      </c>
      <c r="B124" s="16" t="s">
        <v>49</v>
      </c>
      <c r="C124" s="14" t="s">
        <v>188</v>
      </c>
      <c r="D124" s="4" t="s">
        <v>2</v>
      </c>
      <c r="E124" s="13"/>
      <c r="F124" s="13"/>
    </row>
    <row r="125" spans="1:6" s="1" customFormat="1" ht="15">
      <c r="A125" s="9">
        <v>122</v>
      </c>
      <c r="B125" s="16" t="s">
        <v>45</v>
      </c>
      <c r="C125" s="14" t="s">
        <v>188</v>
      </c>
      <c r="D125" s="4" t="s">
        <v>2</v>
      </c>
      <c r="E125" s="13"/>
      <c r="F125" s="13"/>
    </row>
    <row r="126" spans="1:6" s="1" customFormat="1" ht="15">
      <c r="A126" s="9">
        <v>123</v>
      </c>
      <c r="B126" s="16" t="s">
        <v>43</v>
      </c>
      <c r="C126" s="14" t="s">
        <v>188</v>
      </c>
      <c r="D126" s="4" t="s">
        <v>2</v>
      </c>
      <c r="E126" s="13"/>
      <c r="F126" s="13"/>
    </row>
    <row r="127" spans="1:6" s="1" customFormat="1" ht="15">
      <c r="A127" s="9">
        <v>124</v>
      </c>
      <c r="B127" s="16" t="s">
        <v>9</v>
      </c>
      <c r="C127" s="14" t="s">
        <v>188</v>
      </c>
      <c r="D127" s="4" t="s">
        <v>2</v>
      </c>
      <c r="E127" s="13"/>
      <c r="F127" s="13"/>
    </row>
    <row r="128" spans="1:6" s="1" customFormat="1" ht="15">
      <c r="A128" s="9">
        <v>125</v>
      </c>
      <c r="B128" s="16" t="s">
        <v>98</v>
      </c>
      <c r="C128" s="14" t="s">
        <v>188</v>
      </c>
      <c r="D128" s="4" t="s">
        <v>2</v>
      </c>
      <c r="E128" s="13"/>
      <c r="F128" s="13"/>
    </row>
    <row r="129" spans="1:6" s="1" customFormat="1" ht="15">
      <c r="A129" s="9">
        <v>126</v>
      </c>
      <c r="B129" s="16" t="s">
        <v>99</v>
      </c>
      <c r="C129" s="14" t="s">
        <v>188</v>
      </c>
      <c r="D129" s="4" t="s">
        <v>2</v>
      </c>
      <c r="E129" s="13"/>
      <c r="F129" s="13"/>
    </row>
    <row r="130" spans="1:6" s="1" customFormat="1" ht="15">
      <c r="A130" s="9">
        <v>127</v>
      </c>
      <c r="B130" s="16" t="s">
        <v>183</v>
      </c>
      <c r="C130" s="14" t="s">
        <v>188</v>
      </c>
      <c r="D130" s="4" t="s">
        <v>2</v>
      </c>
      <c r="E130" s="13"/>
      <c r="F130" s="13"/>
    </row>
    <row r="131" spans="1:6" s="1" customFormat="1" ht="15">
      <c r="A131" s="9">
        <v>128</v>
      </c>
      <c r="B131" s="16" t="s">
        <v>53</v>
      </c>
      <c r="C131" s="14" t="s">
        <v>188</v>
      </c>
      <c r="D131" s="4" t="s">
        <v>2</v>
      </c>
      <c r="E131" s="13"/>
      <c r="F131" s="13"/>
    </row>
    <row r="132" spans="1:6" s="1" customFormat="1" ht="15">
      <c r="A132" s="9">
        <v>129</v>
      </c>
      <c r="B132" s="16" t="s">
        <v>54</v>
      </c>
      <c r="C132" s="14" t="s">
        <v>188</v>
      </c>
      <c r="D132" s="4" t="s">
        <v>2</v>
      </c>
      <c r="E132" s="13"/>
      <c r="F132" s="13"/>
    </row>
    <row r="133" spans="1:6" s="1" customFormat="1" ht="15">
      <c r="A133" s="9">
        <v>130</v>
      </c>
      <c r="B133" s="16" t="s">
        <v>122</v>
      </c>
      <c r="C133" s="14" t="s">
        <v>188</v>
      </c>
      <c r="D133" s="4" t="s">
        <v>2</v>
      </c>
      <c r="E133" s="13"/>
      <c r="F133" s="13"/>
    </row>
    <row r="134" spans="1:6" s="1" customFormat="1" ht="15">
      <c r="A134" s="9">
        <v>131</v>
      </c>
      <c r="B134" s="16" t="s">
        <v>179</v>
      </c>
      <c r="C134" s="14" t="s">
        <v>188</v>
      </c>
      <c r="D134" s="4" t="s">
        <v>3</v>
      </c>
      <c r="E134" s="13"/>
      <c r="F134" s="13"/>
    </row>
    <row r="135" spans="1:6" s="1" customFormat="1" ht="15">
      <c r="A135" s="9">
        <v>132</v>
      </c>
      <c r="B135" s="16" t="s">
        <v>4</v>
      </c>
      <c r="C135" s="14" t="s">
        <v>188</v>
      </c>
      <c r="D135" s="4" t="s">
        <v>2</v>
      </c>
      <c r="E135" s="13"/>
      <c r="F135" s="13"/>
    </row>
    <row r="136" spans="1:6" s="1" customFormat="1" ht="22.5" customHeight="1">
      <c r="A136" s="9">
        <v>133</v>
      </c>
      <c r="B136" s="16" t="s">
        <v>146</v>
      </c>
      <c r="C136" s="14" t="s">
        <v>188</v>
      </c>
      <c r="D136" s="4" t="s">
        <v>2</v>
      </c>
      <c r="E136" s="13"/>
      <c r="F136" s="13"/>
    </row>
    <row r="137" spans="1:6" s="1" customFormat="1" ht="26.25">
      <c r="A137" s="9">
        <v>134</v>
      </c>
      <c r="B137" s="16" t="s">
        <v>147</v>
      </c>
      <c r="C137" s="14" t="s">
        <v>188</v>
      </c>
      <c r="D137" s="4" t="s">
        <v>2</v>
      </c>
      <c r="E137" s="13"/>
      <c r="F137" s="13"/>
    </row>
    <row r="138" spans="1:6" s="1" customFormat="1" ht="22.5" customHeight="1">
      <c r="A138" s="9">
        <v>135</v>
      </c>
      <c r="B138" s="16" t="s">
        <v>148</v>
      </c>
      <c r="C138" s="14" t="s">
        <v>188</v>
      </c>
      <c r="D138" s="4" t="s">
        <v>2</v>
      </c>
      <c r="E138" s="13"/>
      <c r="F138" s="13"/>
    </row>
    <row r="139" spans="1:6" s="1" customFormat="1" ht="26.25">
      <c r="A139" s="9">
        <v>136</v>
      </c>
      <c r="B139" s="16" t="s">
        <v>149</v>
      </c>
      <c r="C139" s="14" t="s">
        <v>188</v>
      </c>
      <c r="D139" s="4" t="s">
        <v>2</v>
      </c>
      <c r="E139" s="13"/>
      <c r="F139" s="13"/>
    </row>
    <row r="140" spans="1:6" s="1" customFormat="1" ht="15">
      <c r="A140" s="9">
        <v>137</v>
      </c>
      <c r="B140" s="16" t="s">
        <v>97</v>
      </c>
      <c r="C140" s="14" t="s">
        <v>188</v>
      </c>
      <c r="D140" s="4" t="s">
        <v>2</v>
      </c>
      <c r="E140" s="13"/>
      <c r="F140" s="13"/>
    </row>
    <row r="141" spans="1:6" s="1" customFormat="1" ht="15">
      <c r="A141" s="9">
        <v>138</v>
      </c>
      <c r="B141" s="16" t="s">
        <v>96</v>
      </c>
      <c r="C141" s="14" t="s">
        <v>188</v>
      </c>
      <c r="D141" s="4" t="s">
        <v>2</v>
      </c>
      <c r="E141" s="13"/>
      <c r="F141" s="13"/>
    </row>
    <row r="142" spans="1:6" s="1" customFormat="1" ht="26.25">
      <c r="A142" s="9">
        <v>139</v>
      </c>
      <c r="B142" s="16" t="s">
        <v>38</v>
      </c>
      <c r="C142" s="14" t="s">
        <v>188</v>
      </c>
      <c r="D142" s="4" t="s">
        <v>2</v>
      </c>
      <c r="E142" s="13"/>
      <c r="F142" s="13"/>
    </row>
    <row r="143" spans="1:6" s="1" customFormat="1" ht="15">
      <c r="A143" s="9">
        <v>140</v>
      </c>
      <c r="B143" s="16" t="s">
        <v>123</v>
      </c>
      <c r="C143" s="14" t="s">
        <v>188</v>
      </c>
      <c r="D143" s="4" t="s">
        <v>2</v>
      </c>
      <c r="E143" s="13"/>
      <c r="F143" s="13"/>
    </row>
    <row r="144" spans="1:6" s="1" customFormat="1" ht="15">
      <c r="A144" s="9">
        <v>141</v>
      </c>
      <c r="B144" s="16" t="s">
        <v>89</v>
      </c>
      <c r="C144" s="14" t="s">
        <v>188</v>
      </c>
      <c r="D144" s="4" t="s">
        <v>2</v>
      </c>
      <c r="E144" s="13"/>
      <c r="F144" s="13"/>
    </row>
    <row r="145" spans="1:6" s="1" customFormat="1" ht="15">
      <c r="A145" s="9">
        <v>142</v>
      </c>
      <c r="B145" s="16" t="s">
        <v>90</v>
      </c>
      <c r="C145" s="14" t="s">
        <v>188</v>
      </c>
      <c r="D145" s="4" t="s">
        <v>2</v>
      </c>
      <c r="E145" s="13"/>
      <c r="F145" s="13"/>
    </row>
    <row r="146" spans="1:6" s="1" customFormat="1" ht="15">
      <c r="A146" s="9">
        <v>143</v>
      </c>
      <c r="B146" s="16" t="s">
        <v>91</v>
      </c>
      <c r="C146" s="14" t="s">
        <v>188</v>
      </c>
      <c r="D146" s="4" t="s">
        <v>2</v>
      </c>
      <c r="E146" s="13"/>
      <c r="F146" s="13"/>
    </row>
    <row r="147" spans="1:6" s="1" customFormat="1" ht="15">
      <c r="A147" s="9">
        <v>144</v>
      </c>
      <c r="B147" s="16" t="s">
        <v>92</v>
      </c>
      <c r="C147" s="14" t="s">
        <v>188</v>
      </c>
      <c r="D147" s="4" t="s">
        <v>2</v>
      </c>
      <c r="E147" s="13"/>
      <c r="F147" s="13"/>
    </row>
    <row r="148" spans="1:6" s="1" customFormat="1" ht="15">
      <c r="A148" s="9">
        <v>145</v>
      </c>
      <c r="B148" s="16" t="s">
        <v>93</v>
      </c>
      <c r="C148" s="14" t="s">
        <v>188</v>
      </c>
      <c r="D148" s="4" t="s">
        <v>2</v>
      </c>
      <c r="E148" s="13"/>
      <c r="F148" s="13"/>
    </row>
    <row r="149" spans="1:6" s="1" customFormat="1" ht="15">
      <c r="A149" s="9">
        <v>146</v>
      </c>
      <c r="B149" s="16" t="s">
        <v>127</v>
      </c>
      <c r="C149" s="14" t="s">
        <v>188</v>
      </c>
      <c r="D149" s="4" t="s">
        <v>2</v>
      </c>
      <c r="E149" s="13"/>
      <c r="F149" s="13"/>
    </row>
    <row r="150" spans="1:6" s="1" customFormat="1" ht="15">
      <c r="A150" s="9">
        <v>147</v>
      </c>
      <c r="B150" s="16" t="s">
        <v>57</v>
      </c>
      <c r="C150" s="14" t="s">
        <v>188</v>
      </c>
      <c r="D150" s="4" t="s">
        <v>2</v>
      </c>
      <c r="E150" s="13"/>
      <c r="F150" s="13"/>
    </row>
    <row r="151" spans="1:6" s="1" customFormat="1" ht="15">
      <c r="A151" s="9">
        <v>148</v>
      </c>
      <c r="B151" s="16" t="s">
        <v>128</v>
      </c>
      <c r="C151" s="14" t="s">
        <v>188</v>
      </c>
      <c r="D151" s="4" t="s">
        <v>2</v>
      </c>
      <c r="E151" s="13"/>
      <c r="F151" s="13"/>
    </row>
    <row r="152" spans="1:6" s="1" customFormat="1" ht="26.25">
      <c r="A152" s="9">
        <v>149</v>
      </c>
      <c r="B152" s="16" t="s">
        <v>39</v>
      </c>
      <c r="C152" s="14" t="s">
        <v>188</v>
      </c>
      <c r="D152" s="4" t="s">
        <v>2</v>
      </c>
      <c r="E152" s="13"/>
      <c r="F152" s="13"/>
    </row>
    <row r="153" spans="1:6" s="1" customFormat="1" ht="15">
      <c r="A153" s="9">
        <v>150</v>
      </c>
      <c r="B153" s="16" t="s">
        <v>94</v>
      </c>
      <c r="C153" s="14" t="s">
        <v>188</v>
      </c>
      <c r="D153" s="4" t="s">
        <v>2</v>
      </c>
      <c r="E153" s="13"/>
      <c r="F153" s="13"/>
    </row>
    <row r="154" spans="1:6" s="1" customFormat="1" ht="15">
      <c r="A154" s="9">
        <v>151</v>
      </c>
      <c r="B154" s="16" t="s">
        <v>95</v>
      </c>
      <c r="C154" s="14" t="s">
        <v>188</v>
      </c>
      <c r="D154" s="4" t="s">
        <v>2</v>
      </c>
      <c r="E154" s="13"/>
      <c r="F154" s="13"/>
    </row>
    <row r="155" spans="1:6" s="1" customFormat="1" ht="15">
      <c r="A155" s="9">
        <v>152</v>
      </c>
      <c r="B155" s="16" t="s">
        <v>14</v>
      </c>
      <c r="C155" s="14" t="s">
        <v>188</v>
      </c>
      <c r="D155" s="4" t="s">
        <v>2</v>
      </c>
      <c r="E155" s="13"/>
      <c r="F155" s="13"/>
    </row>
    <row r="156" spans="1:6" s="1" customFormat="1" ht="26.25">
      <c r="A156" s="9">
        <v>153</v>
      </c>
      <c r="B156" s="16" t="s">
        <v>150</v>
      </c>
      <c r="C156" s="14" t="s">
        <v>188</v>
      </c>
      <c r="D156" s="4" t="s">
        <v>2</v>
      </c>
      <c r="E156" s="13"/>
      <c r="F156" s="13"/>
    </row>
    <row r="157" spans="1:6" s="1" customFormat="1" ht="15">
      <c r="A157" s="9">
        <v>154</v>
      </c>
      <c r="B157" s="16" t="s">
        <v>15</v>
      </c>
      <c r="C157" s="14" t="s">
        <v>188</v>
      </c>
      <c r="D157" s="4" t="s">
        <v>2</v>
      </c>
      <c r="E157" s="13"/>
      <c r="F157" s="13"/>
    </row>
    <row r="158" spans="1:6" s="1" customFormat="1" ht="26.25">
      <c r="A158" s="9">
        <v>155</v>
      </c>
      <c r="B158" s="16" t="s">
        <v>151</v>
      </c>
      <c r="C158" s="14" t="s">
        <v>188</v>
      </c>
      <c r="D158" s="4" t="s">
        <v>2</v>
      </c>
      <c r="E158" s="13"/>
      <c r="F158" s="13"/>
    </row>
    <row r="159" spans="1:6" s="1" customFormat="1" ht="15">
      <c r="A159" s="9">
        <v>156</v>
      </c>
      <c r="B159" s="16" t="s">
        <v>16</v>
      </c>
      <c r="C159" s="14" t="s">
        <v>188</v>
      </c>
      <c r="D159" s="4" t="s">
        <v>2</v>
      </c>
      <c r="E159" s="13"/>
      <c r="F159" s="13"/>
    </row>
    <row r="160" spans="1:6" s="1" customFormat="1" ht="26.25">
      <c r="A160" s="9">
        <v>157</v>
      </c>
      <c r="B160" s="16" t="s">
        <v>152</v>
      </c>
      <c r="C160" s="14" t="s">
        <v>188</v>
      </c>
      <c r="D160" s="4" t="s">
        <v>2</v>
      </c>
      <c r="E160" s="13"/>
      <c r="F160" s="13"/>
    </row>
    <row r="161" spans="1:6" s="1" customFormat="1" ht="15">
      <c r="A161" s="9">
        <v>158</v>
      </c>
      <c r="B161" s="16" t="s">
        <v>153</v>
      </c>
      <c r="C161" s="14" t="s">
        <v>188</v>
      </c>
      <c r="D161" s="4" t="s">
        <v>2</v>
      </c>
      <c r="E161" s="13"/>
      <c r="F161" s="13"/>
    </row>
    <row r="162" spans="1:6" s="1" customFormat="1" ht="26.25">
      <c r="A162" s="9">
        <v>159</v>
      </c>
      <c r="B162" s="16" t="s">
        <v>154</v>
      </c>
      <c r="C162" s="14" t="s">
        <v>188</v>
      </c>
      <c r="D162" s="4" t="s">
        <v>2</v>
      </c>
      <c r="E162" s="13"/>
      <c r="F162" s="13"/>
    </row>
    <row r="163" spans="1:6" s="1" customFormat="1" ht="15">
      <c r="A163" s="9">
        <v>160</v>
      </c>
      <c r="B163" s="16" t="s">
        <v>67</v>
      </c>
      <c r="C163" s="14" t="s">
        <v>188</v>
      </c>
      <c r="D163" s="4" t="s">
        <v>2</v>
      </c>
      <c r="E163" s="13"/>
      <c r="F163" s="13"/>
    </row>
    <row r="164" spans="1:6" s="1" customFormat="1" ht="15">
      <c r="A164" s="9">
        <v>161</v>
      </c>
      <c r="B164" s="16" t="s">
        <v>66</v>
      </c>
      <c r="C164" s="14" t="s">
        <v>188</v>
      </c>
      <c r="D164" s="4" t="s">
        <v>2</v>
      </c>
      <c r="E164" s="13"/>
      <c r="F164" s="13"/>
    </row>
    <row r="165" spans="1:6" s="1" customFormat="1" ht="26.25">
      <c r="A165" s="9">
        <v>162</v>
      </c>
      <c r="B165" s="16" t="s">
        <v>155</v>
      </c>
      <c r="C165" s="14" t="s">
        <v>188</v>
      </c>
      <c r="D165" s="4" t="s">
        <v>2</v>
      </c>
      <c r="E165" s="13"/>
      <c r="F165" s="13"/>
    </row>
    <row r="166" spans="1:6" s="1" customFormat="1" ht="15">
      <c r="A166" s="9">
        <v>163</v>
      </c>
      <c r="B166" s="16" t="s">
        <v>63</v>
      </c>
      <c r="C166" s="14" t="s">
        <v>188</v>
      </c>
      <c r="D166" s="4" t="s">
        <v>2</v>
      </c>
      <c r="E166" s="13"/>
      <c r="F166" s="13"/>
    </row>
    <row r="167" spans="1:6" s="1" customFormat="1" ht="15">
      <c r="A167" s="9">
        <v>164</v>
      </c>
      <c r="B167" s="16" t="s">
        <v>88</v>
      </c>
      <c r="C167" s="14" t="s">
        <v>188</v>
      </c>
      <c r="D167" s="4" t="s">
        <v>3</v>
      </c>
      <c r="E167" s="13"/>
      <c r="F167" s="13"/>
    </row>
    <row r="168" spans="1:6" s="1" customFormat="1" ht="26.25">
      <c r="A168" s="9">
        <v>165</v>
      </c>
      <c r="B168" s="16" t="s">
        <v>32</v>
      </c>
      <c r="C168" s="14" t="s">
        <v>188</v>
      </c>
      <c r="D168" s="4" t="s">
        <v>2</v>
      </c>
      <c r="E168" s="13"/>
      <c r="F168" s="13"/>
    </row>
    <row r="169" spans="1:6" s="1" customFormat="1" ht="26.25">
      <c r="A169" s="9">
        <v>166</v>
      </c>
      <c r="B169" s="16" t="s">
        <v>30</v>
      </c>
      <c r="C169" s="14" t="s">
        <v>188</v>
      </c>
      <c r="D169" s="4" t="s">
        <v>2</v>
      </c>
      <c r="E169" s="13"/>
      <c r="F169" s="13"/>
    </row>
    <row r="170" spans="1:6" s="1" customFormat="1" ht="26.25">
      <c r="A170" s="9">
        <v>167</v>
      </c>
      <c r="B170" s="16" t="s">
        <v>31</v>
      </c>
      <c r="C170" s="14" t="s">
        <v>188</v>
      </c>
      <c r="D170" s="4" t="s">
        <v>2</v>
      </c>
      <c r="E170" s="13"/>
      <c r="F170" s="13"/>
    </row>
    <row r="171" spans="1:6" s="1" customFormat="1" ht="26.25">
      <c r="A171" s="9">
        <v>168</v>
      </c>
      <c r="B171" s="16" t="s">
        <v>33</v>
      </c>
      <c r="C171" s="14" t="s">
        <v>188</v>
      </c>
      <c r="D171" s="4" t="s">
        <v>2</v>
      </c>
      <c r="E171" s="13"/>
      <c r="F171" s="13"/>
    </row>
    <row r="172" spans="1:6" s="1" customFormat="1" ht="15">
      <c r="A172" s="9">
        <v>169</v>
      </c>
      <c r="B172" s="16" t="s">
        <v>68</v>
      </c>
      <c r="C172" s="14" t="s">
        <v>188</v>
      </c>
      <c r="D172" s="4" t="s">
        <v>2</v>
      </c>
      <c r="E172" s="13"/>
      <c r="F172" s="13"/>
    </row>
    <row r="173" spans="1:6" s="1" customFormat="1" ht="15">
      <c r="A173" s="9">
        <v>170</v>
      </c>
      <c r="B173" s="16" t="s">
        <v>180</v>
      </c>
      <c r="C173" s="14" t="s">
        <v>188</v>
      </c>
      <c r="D173" s="4" t="s">
        <v>3</v>
      </c>
      <c r="E173" s="13"/>
      <c r="F173" s="13"/>
    </row>
    <row r="174" spans="1:6" s="1" customFormat="1" ht="15">
      <c r="A174" s="9">
        <v>171</v>
      </c>
      <c r="B174" s="16" t="s">
        <v>181</v>
      </c>
      <c r="C174" s="14" t="s">
        <v>188</v>
      </c>
      <c r="D174" s="4" t="s">
        <v>3</v>
      </c>
      <c r="E174" s="13"/>
      <c r="F174" s="13"/>
    </row>
    <row r="175" spans="1:6" s="1" customFormat="1" ht="15">
      <c r="A175" s="9">
        <v>172</v>
      </c>
      <c r="B175" s="16" t="s">
        <v>83</v>
      </c>
      <c r="C175" s="14" t="s">
        <v>188</v>
      </c>
      <c r="D175" s="4" t="s">
        <v>2</v>
      </c>
      <c r="E175" s="13"/>
      <c r="F175" s="13"/>
    </row>
    <row r="176" spans="1:6" s="1" customFormat="1" ht="15">
      <c r="A176" s="9">
        <v>173</v>
      </c>
      <c r="B176" s="16" t="s">
        <v>84</v>
      </c>
      <c r="C176" s="14" t="s">
        <v>188</v>
      </c>
      <c r="D176" s="4" t="s">
        <v>2</v>
      </c>
      <c r="E176" s="13"/>
      <c r="F176" s="13"/>
    </row>
    <row r="177" spans="1:6" s="1" customFormat="1" ht="15">
      <c r="A177" s="9">
        <v>174</v>
      </c>
      <c r="B177" s="16" t="s">
        <v>44</v>
      </c>
      <c r="C177" s="14" t="s">
        <v>188</v>
      </c>
      <c r="D177" s="4" t="s">
        <v>2</v>
      </c>
      <c r="E177" s="13"/>
      <c r="F177" s="13"/>
    </row>
    <row r="178" spans="1:6" s="1" customFormat="1" ht="15">
      <c r="A178" s="9">
        <v>175</v>
      </c>
      <c r="B178" s="16" t="s">
        <v>17</v>
      </c>
      <c r="C178" s="14" t="s">
        <v>188</v>
      </c>
      <c r="D178" s="4" t="s">
        <v>3</v>
      </c>
      <c r="E178" s="13"/>
      <c r="F178" s="13"/>
    </row>
    <row r="179" spans="1:6" s="1" customFormat="1" ht="15">
      <c r="A179" s="9">
        <v>176</v>
      </c>
      <c r="B179" s="16" t="s">
        <v>87</v>
      </c>
      <c r="C179" s="14" t="s">
        <v>188</v>
      </c>
      <c r="D179" s="4" t="s">
        <v>2</v>
      </c>
      <c r="E179" s="13"/>
      <c r="F179" s="13"/>
    </row>
    <row r="180" spans="1:6" s="1" customFormat="1" ht="26.25">
      <c r="A180" s="9">
        <v>177</v>
      </c>
      <c r="B180" s="16" t="s">
        <v>85</v>
      </c>
      <c r="C180" s="14" t="s">
        <v>188</v>
      </c>
      <c r="D180" s="4" t="s">
        <v>3</v>
      </c>
      <c r="E180" s="13"/>
      <c r="F180" s="13"/>
    </row>
    <row r="181" spans="1:6" s="1" customFormat="1" ht="26.25">
      <c r="A181" s="9">
        <v>178</v>
      </c>
      <c r="B181" s="16" t="s">
        <v>86</v>
      </c>
      <c r="C181" s="14" t="s">
        <v>188</v>
      </c>
      <c r="D181" s="4" t="s">
        <v>3</v>
      </c>
      <c r="E181" s="13"/>
      <c r="F181" s="13"/>
    </row>
    <row r="182" spans="1:6" s="1" customFormat="1" ht="26.25">
      <c r="A182" s="9">
        <v>179</v>
      </c>
      <c r="B182" s="16" t="s">
        <v>156</v>
      </c>
      <c r="C182" s="14" t="s">
        <v>188</v>
      </c>
      <c r="D182" s="4" t="s">
        <v>2</v>
      </c>
      <c r="E182" s="13"/>
      <c r="F182" s="13"/>
    </row>
    <row r="183" spans="1:6" s="1" customFormat="1" ht="26.25">
      <c r="A183" s="9">
        <v>180</v>
      </c>
      <c r="B183" s="16" t="s">
        <v>157</v>
      </c>
      <c r="C183" s="14" t="s">
        <v>188</v>
      </c>
      <c r="D183" s="4" t="s">
        <v>2</v>
      </c>
      <c r="E183" s="13"/>
      <c r="F183" s="13"/>
    </row>
    <row r="184" spans="1:6" s="1" customFormat="1" ht="15">
      <c r="A184" s="8"/>
      <c r="B184" s="17"/>
      <c r="C184" s="10"/>
      <c r="D184" s="10"/>
      <c r="E184" s="10"/>
      <c r="F184" s="10"/>
    </row>
    <row r="185" spans="2:6" ht="15">
      <c r="B185" s="18"/>
      <c r="C185" s="5"/>
      <c r="D185" s="6"/>
      <c r="E185" s="6"/>
      <c r="F185" s="6"/>
    </row>
    <row r="186" spans="2:6" ht="15">
      <c r="B186" s="12"/>
      <c r="C186" s="11"/>
      <c r="D186" s="12"/>
      <c r="E186" s="12"/>
      <c r="F186" s="12"/>
    </row>
    <row r="187" spans="2:6" ht="15">
      <c r="B187" s="12"/>
      <c r="C187" s="11"/>
      <c r="D187" s="12"/>
      <c r="E187" s="12"/>
      <c r="F187" s="12"/>
    </row>
  </sheetData>
  <printOptions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87"/>
  <sheetViews>
    <sheetView tabSelected="1" workbookViewId="0" topLeftCell="A1">
      <selection activeCell="I5" sqref="I5"/>
    </sheetView>
  </sheetViews>
  <sheetFormatPr defaultColWidth="9.140625" defaultRowHeight="15"/>
  <cols>
    <col min="1" max="1" width="7.8515625" style="24" customWidth="1"/>
    <col min="2" max="2" width="82.140625" style="7" customWidth="1"/>
    <col min="3" max="3" width="10.00390625" style="7" customWidth="1"/>
    <col min="4" max="4" width="13.8515625" style="7" customWidth="1"/>
    <col min="5" max="5" width="17.57421875" style="7" customWidth="1"/>
    <col min="6" max="6" width="20.28125" style="6" customWidth="1"/>
  </cols>
  <sheetData>
    <row r="1" ht="15">
      <c r="A1" s="26" t="s">
        <v>194</v>
      </c>
    </row>
    <row r="2" spans="1:6" s="1" customFormat="1" ht="15">
      <c r="A2" s="25"/>
      <c r="B2" s="3"/>
      <c r="C2" s="3"/>
      <c r="D2" s="3"/>
      <c r="E2" s="3"/>
      <c r="F2" s="8"/>
    </row>
    <row r="3" spans="1:6" s="1" customFormat="1" ht="59.25" customHeight="1">
      <c r="A3" s="19" t="s">
        <v>184</v>
      </c>
      <c r="B3" s="20" t="s">
        <v>0</v>
      </c>
      <c r="C3" s="20" t="s">
        <v>1</v>
      </c>
      <c r="D3" s="20" t="s">
        <v>186</v>
      </c>
      <c r="E3" s="20" t="s">
        <v>191</v>
      </c>
      <c r="F3" s="20" t="s">
        <v>192</v>
      </c>
    </row>
    <row r="4" spans="1:6" s="1" customFormat="1" ht="15">
      <c r="A4" s="9">
        <v>1</v>
      </c>
      <c r="B4" s="15" t="s">
        <v>130</v>
      </c>
      <c r="C4" s="4" t="s">
        <v>2</v>
      </c>
      <c r="D4" s="13">
        <f>'P1 Seznam zboží, ceník'!E4</f>
        <v>0</v>
      </c>
      <c r="E4" s="21">
        <v>100</v>
      </c>
      <c r="F4" s="22">
        <f aca="true" t="shared" si="0" ref="F4:F35">PRODUCT(D4,E4)</f>
        <v>0</v>
      </c>
    </row>
    <row r="5" spans="1:6" s="1" customFormat="1" ht="15">
      <c r="A5" s="9">
        <v>2</v>
      </c>
      <c r="B5" s="16" t="s">
        <v>10</v>
      </c>
      <c r="C5" s="4" t="s">
        <v>2</v>
      </c>
      <c r="D5" s="13">
        <f>'P1 Seznam zboží, ceník'!E5</f>
        <v>0</v>
      </c>
      <c r="E5" s="4">
        <v>10</v>
      </c>
      <c r="F5" s="22">
        <f t="shared" si="0"/>
        <v>0</v>
      </c>
    </row>
    <row r="6" spans="1:6" s="1" customFormat="1" ht="15">
      <c r="A6" s="9">
        <v>3</v>
      </c>
      <c r="B6" s="16" t="s">
        <v>113</v>
      </c>
      <c r="C6" s="4" t="s">
        <v>2</v>
      </c>
      <c r="D6" s="13">
        <f>'P1 Seznam zboží, ceník'!E6</f>
        <v>0</v>
      </c>
      <c r="E6" s="4">
        <v>200</v>
      </c>
      <c r="F6" s="22">
        <f t="shared" si="0"/>
        <v>0</v>
      </c>
    </row>
    <row r="7" spans="1:6" s="1" customFormat="1" ht="15">
      <c r="A7" s="9">
        <v>4</v>
      </c>
      <c r="B7" s="16" t="s">
        <v>114</v>
      </c>
      <c r="C7" s="4" t="s">
        <v>2</v>
      </c>
      <c r="D7" s="13">
        <f>'P1 Seznam zboží, ceník'!E7</f>
        <v>0</v>
      </c>
      <c r="E7" s="4">
        <v>100</v>
      </c>
      <c r="F7" s="22">
        <f t="shared" si="0"/>
        <v>0</v>
      </c>
    </row>
    <row r="8" spans="1:6" s="1" customFormat="1" ht="15">
      <c r="A8" s="9">
        <v>5</v>
      </c>
      <c r="B8" s="16" t="s">
        <v>115</v>
      </c>
      <c r="C8" s="4" t="s">
        <v>2</v>
      </c>
      <c r="D8" s="13">
        <f>'P1 Seznam zboží, ceník'!E8</f>
        <v>0</v>
      </c>
      <c r="E8" s="4">
        <v>100</v>
      </c>
      <c r="F8" s="22">
        <f t="shared" si="0"/>
        <v>0</v>
      </c>
    </row>
    <row r="9" spans="1:6" s="1" customFormat="1" ht="15">
      <c r="A9" s="9">
        <v>6</v>
      </c>
      <c r="B9" s="16" t="s">
        <v>26</v>
      </c>
      <c r="C9" s="4" t="s">
        <v>2</v>
      </c>
      <c r="D9" s="13">
        <f>'P1 Seznam zboží, ceník'!E9</f>
        <v>0</v>
      </c>
      <c r="E9" s="4">
        <v>20</v>
      </c>
      <c r="F9" s="22">
        <f t="shared" si="0"/>
        <v>0</v>
      </c>
    </row>
    <row r="10" spans="1:6" s="1" customFormat="1" ht="15">
      <c r="A10" s="9">
        <v>7</v>
      </c>
      <c r="B10" s="16" t="s">
        <v>28</v>
      </c>
      <c r="C10" s="4" t="s">
        <v>2</v>
      </c>
      <c r="D10" s="13">
        <f>'P1 Seznam zboží, ceník'!E10</f>
        <v>0</v>
      </c>
      <c r="E10" s="4">
        <v>30</v>
      </c>
      <c r="F10" s="22">
        <f t="shared" si="0"/>
        <v>0</v>
      </c>
    </row>
    <row r="11" spans="1:6" s="1" customFormat="1" ht="15">
      <c r="A11" s="9">
        <v>8</v>
      </c>
      <c r="B11" s="16" t="s">
        <v>116</v>
      </c>
      <c r="C11" s="4" t="s">
        <v>3</v>
      </c>
      <c r="D11" s="13">
        <f>'P1 Seznam zboží, ceník'!E11</f>
        <v>0</v>
      </c>
      <c r="E11" s="4">
        <v>50</v>
      </c>
      <c r="F11" s="22">
        <f t="shared" si="0"/>
        <v>0</v>
      </c>
    </row>
    <row r="12" spans="1:6" s="1" customFormat="1" ht="15">
      <c r="A12" s="9">
        <v>9</v>
      </c>
      <c r="B12" s="16" t="s">
        <v>134</v>
      </c>
      <c r="C12" s="4" t="s">
        <v>2</v>
      </c>
      <c r="D12" s="13">
        <f>'P1 Seznam zboží, ceník'!E12</f>
        <v>0</v>
      </c>
      <c r="E12" s="4">
        <v>200</v>
      </c>
      <c r="F12" s="22">
        <f t="shared" si="0"/>
        <v>0</v>
      </c>
    </row>
    <row r="13" spans="1:6" s="1" customFormat="1" ht="15">
      <c r="A13" s="9">
        <v>10</v>
      </c>
      <c r="B13" s="16" t="s">
        <v>34</v>
      </c>
      <c r="C13" s="4" t="s">
        <v>2</v>
      </c>
      <c r="D13" s="13">
        <f>'P1 Seznam zboží, ceník'!E13</f>
        <v>0</v>
      </c>
      <c r="E13" s="4">
        <v>20</v>
      </c>
      <c r="F13" s="22">
        <f t="shared" si="0"/>
        <v>0</v>
      </c>
    </row>
    <row r="14" spans="1:6" s="1" customFormat="1" ht="15">
      <c r="A14" s="9">
        <v>11</v>
      </c>
      <c r="B14" s="16" t="s">
        <v>5</v>
      </c>
      <c r="C14" s="4" t="s">
        <v>2</v>
      </c>
      <c r="D14" s="13">
        <f>'P1 Seznam zboží, ceník'!E14</f>
        <v>0</v>
      </c>
      <c r="E14" s="4">
        <v>10</v>
      </c>
      <c r="F14" s="22">
        <f t="shared" si="0"/>
        <v>0</v>
      </c>
    </row>
    <row r="15" spans="1:6" s="1" customFormat="1" ht="15">
      <c r="A15" s="9">
        <v>12</v>
      </c>
      <c r="B15" s="16" t="s">
        <v>35</v>
      </c>
      <c r="C15" s="4" t="s">
        <v>2</v>
      </c>
      <c r="D15" s="13">
        <f>'P1 Seznam zboží, ceník'!E15</f>
        <v>0</v>
      </c>
      <c r="E15" s="4">
        <v>10</v>
      </c>
      <c r="F15" s="22">
        <f t="shared" si="0"/>
        <v>0</v>
      </c>
    </row>
    <row r="16" spans="1:6" s="1" customFormat="1" ht="15">
      <c r="A16" s="9">
        <v>13</v>
      </c>
      <c r="B16" s="16" t="s">
        <v>124</v>
      </c>
      <c r="C16" s="4" t="s">
        <v>2</v>
      </c>
      <c r="D16" s="13">
        <f>'P1 Seznam zboží, ceník'!E16</f>
        <v>0</v>
      </c>
      <c r="E16" s="4">
        <v>10</v>
      </c>
      <c r="F16" s="22">
        <f t="shared" si="0"/>
        <v>0</v>
      </c>
    </row>
    <row r="17" spans="1:6" s="1" customFormat="1" ht="26.25">
      <c r="A17" s="9">
        <v>14</v>
      </c>
      <c r="B17" s="16" t="s">
        <v>132</v>
      </c>
      <c r="C17" s="4" t="s">
        <v>2</v>
      </c>
      <c r="D17" s="13">
        <f>'P1 Seznam zboží, ceník'!E17</f>
        <v>0</v>
      </c>
      <c r="E17" s="4">
        <v>50</v>
      </c>
      <c r="F17" s="22">
        <f t="shared" si="0"/>
        <v>0</v>
      </c>
    </row>
    <row r="18" spans="1:6" s="1" customFormat="1" ht="15">
      <c r="A18" s="9">
        <v>15</v>
      </c>
      <c r="B18" s="16" t="s">
        <v>6</v>
      </c>
      <c r="C18" s="4" t="s">
        <v>2</v>
      </c>
      <c r="D18" s="13">
        <f>'P1 Seznam zboží, ceník'!E18</f>
        <v>0</v>
      </c>
      <c r="E18" s="4">
        <v>10</v>
      </c>
      <c r="F18" s="22">
        <f t="shared" si="0"/>
        <v>0</v>
      </c>
    </row>
    <row r="19" spans="1:6" s="1" customFormat="1" ht="15">
      <c r="A19" s="9">
        <v>16</v>
      </c>
      <c r="B19" s="16" t="s">
        <v>61</v>
      </c>
      <c r="C19" s="4" t="s">
        <v>2</v>
      </c>
      <c r="D19" s="13">
        <f>'P1 Seznam zboží, ceník'!E19</f>
        <v>0</v>
      </c>
      <c r="E19" s="4">
        <v>25</v>
      </c>
      <c r="F19" s="22">
        <f t="shared" si="0"/>
        <v>0</v>
      </c>
    </row>
    <row r="20" spans="1:6" s="1" customFormat="1" ht="15">
      <c r="A20" s="9">
        <v>17</v>
      </c>
      <c r="B20" s="16" t="s">
        <v>58</v>
      </c>
      <c r="C20" s="4" t="s">
        <v>2</v>
      </c>
      <c r="D20" s="13">
        <f>'P1 Seznam zboží, ceník'!E20</f>
        <v>0</v>
      </c>
      <c r="E20" s="4">
        <v>20</v>
      </c>
      <c r="F20" s="22">
        <f t="shared" si="0"/>
        <v>0</v>
      </c>
    </row>
    <row r="21" spans="1:6" s="1" customFormat="1" ht="15">
      <c r="A21" s="9">
        <v>18</v>
      </c>
      <c r="B21" s="16" t="s">
        <v>59</v>
      </c>
      <c r="C21" s="4" t="s">
        <v>2</v>
      </c>
      <c r="D21" s="13">
        <f>'P1 Seznam zboží, ceník'!E21</f>
        <v>0</v>
      </c>
      <c r="E21" s="4">
        <v>5</v>
      </c>
      <c r="F21" s="22">
        <f t="shared" si="0"/>
        <v>0</v>
      </c>
    </row>
    <row r="22" spans="1:6" s="1" customFormat="1" ht="15">
      <c r="A22" s="9">
        <v>19</v>
      </c>
      <c r="B22" s="16" t="s">
        <v>69</v>
      </c>
      <c r="C22" s="4" t="s">
        <v>2</v>
      </c>
      <c r="D22" s="13">
        <f>'P1 Seznam zboží, ceník'!E22</f>
        <v>0</v>
      </c>
      <c r="E22" s="4">
        <v>5</v>
      </c>
      <c r="F22" s="22">
        <f t="shared" si="0"/>
        <v>0</v>
      </c>
    </row>
    <row r="23" spans="1:6" s="1" customFormat="1" ht="15">
      <c r="A23" s="9">
        <v>20</v>
      </c>
      <c r="B23" s="16" t="s">
        <v>117</v>
      </c>
      <c r="C23" s="4" t="s">
        <v>2</v>
      </c>
      <c r="D23" s="13">
        <f>'P1 Seznam zboží, ceník'!E23</f>
        <v>0</v>
      </c>
      <c r="E23" s="4">
        <v>100</v>
      </c>
      <c r="F23" s="22">
        <f t="shared" si="0"/>
        <v>0</v>
      </c>
    </row>
    <row r="24" spans="1:6" s="1" customFormat="1" ht="15">
      <c r="A24" s="9">
        <v>21</v>
      </c>
      <c r="B24" s="16" t="s">
        <v>118</v>
      </c>
      <c r="C24" s="4" t="s">
        <v>2</v>
      </c>
      <c r="D24" s="13">
        <f>'P1 Seznam zboží, ceník'!E24</f>
        <v>0</v>
      </c>
      <c r="E24" s="4">
        <v>200</v>
      </c>
      <c r="F24" s="22">
        <f t="shared" si="0"/>
        <v>0</v>
      </c>
    </row>
    <row r="25" spans="1:6" s="1" customFormat="1" ht="15">
      <c r="A25" s="9">
        <v>22</v>
      </c>
      <c r="B25" s="16" t="s">
        <v>119</v>
      </c>
      <c r="C25" s="4" t="s">
        <v>2</v>
      </c>
      <c r="D25" s="13">
        <f>'P1 Seznam zboží, ceník'!E25</f>
        <v>0</v>
      </c>
      <c r="E25" s="4">
        <v>30</v>
      </c>
      <c r="F25" s="22">
        <f t="shared" si="0"/>
        <v>0</v>
      </c>
    </row>
    <row r="26" spans="1:6" s="1" customFormat="1" ht="15">
      <c r="A26" s="9">
        <v>23</v>
      </c>
      <c r="B26" s="16" t="s">
        <v>47</v>
      </c>
      <c r="C26" s="4" t="s">
        <v>2</v>
      </c>
      <c r="D26" s="13">
        <f>'P1 Seznam zboží, ceník'!E26</f>
        <v>0</v>
      </c>
      <c r="E26" s="4">
        <v>100</v>
      </c>
      <c r="F26" s="22">
        <f t="shared" si="0"/>
        <v>0</v>
      </c>
    </row>
    <row r="27" spans="1:6" s="1" customFormat="1" ht="15">
      <c r="A27" s="9">
        <v>24</v>
      </c>
      <c r="B27" s="16" t="s">
        <v>46</v>
      </c>
      <c r="C27" s="4" t="s">
        <v>2</v>
      </c>
      <c r="D27" s="13">
        <f>'P1 Seznam zboží, ceník'!E27</f>
        <v>0</v>
      </c>
      <c r="E27" s="4">
        <v>300</v>
      </c>
      <c r="F27" s="22">
        <f t="shared" si="0"/>
        <v>0</v>
      </c>
    </row>
    <row r="28" spans="1:6" s="1" customFormat="1" ht="15">
      <c r="A28" s="9">
        <v>25</v>
      </c>
      <c r="B28" s="16" t="s">
        <v>129</v>
      </c>
      <c r="C28" s="4" t="s">
        <v>2</v>
      </c>
      <c r="D28" s="13">
        <f>'P1 Seznam zboží, ceník'!E28</f>
        <v>0</v>
      </c>
      <c r="E28" s="4">
        <v>100</v>
      </c>
      <c r="F28" s="22">
        <f t="shared" si="0"/>
        <v>0</v>
      </c>
    </row>
    <row r="29" spans="1:6" s="1" customFormat="1" ht="15">
      <c r="A29" s="9">
        <v>26</v>
      </c>
      <c r="B29" s="16" t="s">
        <v>37</v>
      </c>
      <c r="C29" s="4" t="s">
        <v>2</v>
      </c>
      <c r="D29" s="13">
        <f>'P1 Seznam zboží, ceník'!E29</f>
        <v>0</v>
      </c>
      <c r="E29" s="4">
        <v>5</v>
      </c>
      <c r="F29" s="22">
        <f t="shared" si="0"/>
        <v>0</v>
      </c>
    </row>
    <row r="30" spans="1:6" s="1" customFormat="1" ht="15">
      <c r="A30" s="9">
        <v>27</v>
      </c>
      <c r="B30" s="16" t="s">
        <v>36</v>
      </c>
      <c r="C30" s="4" t="s">
        <v>2</v>
      </c>
      <c r="D30" s="13">
        <f>'P1 Seznam zboží, ceník'!E30</f>
        <v>0</v>
      </c>
      <c r="E30" s="4">
        <v>20</v>
      </c>
      <c r="F30" s="22">
        <f t="shared" si="0"/>
        <v>0</v>
      </c>
    </row>
    <row r="31" spans="1:6" s="1" customFormat="1" ht="15">
      <c r="A31" s="9">
        <v>28</v>
      </c>
      <c r="B31" s="16" t="s">
        <v>29</v>
      </c>
      <c r="C31" s="4" t="s">
        <v>2</v>
      </c>
      <c r="D31" s="13">
        <f>'P1 Seznam zboží, ceník'!E31</f>
        <v>0</v>
      </c>
      <c r="E31" s="4">
        <v>20</v>
      </c>
      <c r="F31" s="22">
        <f t="shared" si="0"/>
        <v>0</v>
      </c>
    </row>
    <row r="32" spans="1:6" s="1" customFormat="1" ht="15">
      <c r="A32" s="9">
        <v>29</v>
      </c>
      <c r="B32" s="16" t="s">
        <v>40</v>
      </c>
      <c r="C32" s="4" t="s">
        <v>2</v>
      </c>
      <c r="D32" s="13">
        <f>'P1 Seznam zboží, ceník'!E32</f>
        <v>0</v>
      </c>
      <c r="E32" s="4">
        <v>200</v>
      </c>
      <c r="F32" s="22">
        <f t="shared" si="0"/>
        <v>0</v>
      </c>
    </row>
    <row r="33" spans="1:6" s="1" customFormat="1" ht="15">
      <c r="A33" s="9">
        <v>30</v>
      </c>
      <c r="B33" s="16" t="s">
        <v>112</v>
      </c>
      <c r="C33" s="4" t="s">
        <v>3</v>
      </c>
      <c r="D33" s="13">
        <f>'P1 Seznam zboží, ceník'!E33</f>
        <v>0</v>
      </c>
      <c r="E33" s="4">
        <v>20</v>
      </c>
      <c r="F33" s="22">
        <f t="shared" si="0"/>
        <v>0</v>
      </c>
    </row>
    <row r="34" spans="1:6" s="1" customFormat="1" ht="15">
      <c r="A34" s="9">
        <v>31</v>
      </c>
      <c r="B34" s="16" t="s">
        <v>131</v>
      </c>
      <c r="C34" s="4" t="s">
        <v>2</v>
      </c>
      <c r="D34" s="13">
        <f>'P1 Seznam zboží, ceník'!E34</f>
        <v>0</v>
      </c>
      <c r="E34" s="4">
        <v>10</v>
      </c>
      <c r="F34" s="22">
        <f t="shared" si="0"/>
        <v>0</v>
      </c>
    </row>
    <row r="35" spans="1:6" s="1" customFormat="1" ht="15">
      <c r="A35" s="9">
        <v>32</v>
      </c>
      <c r="B35" s="16" t="s">
        <v>110</v>
      </c>
      <c r="C35" s="4" t="s">
        <v>2</v>
      </c>
      <c r="D35" s="13">
        <f>'P1 Seznam zboží, ceník'!E35</f>
        <v>0</v>
      </c>
      <c r="E35" s="4">
        <v>50</v>
      </c>
      <c r="F35" s="22">
        <f t="shared" si="0"/>
        <v>0</v>
      </c>
    </row>
    <row r="36" spans="1:6" s="1" customFormat="1" ht="15">
      <c r="A36" s="9">
        <v>33</v>
      </c>
      <c r="B36" s="16" t="s">
        <v>111</v>
      </c>
      <c r="C36" s="4" t="s">
        <v>2</v>
      </c>
      <c r="D36" s="13">
        <f>'P1 Seznam zboží, ceník'!E36</f>
        <v>0</v>
      </c>
      <c r="E36" s="4">
        <v>150</v>
      </c>
      <c r="F36" s="22">
        <f aca="true" t="shared" si="1" ref="F36:F67">PRODUCT(D36,E36)</f>
        <v>0</v>
      </c>
    </row>
    <row r="37" spans="1:6" s="1" customFormat="1" ht="15">
      <c r="A37" s="9">
        <v>34</v>
      </c>
      <c r="B37" s="16" t="s">
        <v>65</v>
      </c>
      <c r="C37" s="4" t="s">
        <v>2</v>
      </c>
      <c r="D37" s="13">
        <f>'P1 Seznam zboží, ceník'!E37</f>
        <v>0</v>
      </c>
      <c r="E37" s="4">
        <v>20</v>
      </c>
      <c r="F37" s="22">
        <f t="shared" si="1"/>
        <v>0</v>
      </c>
    </row>
    <row r="38" spans="1:6" s="1" customFormat="1" ht="15">
      <c r="A38" s="9">
        <v>35</v>
      </c>
      <c r="B38" s="16" t="s">
        <v>64</v>
      </c>
      <c r="C38" s="4" t="s">
        <v>2</v>
      </c>
      <c r="D38" s="13">
        <f>'P1 Seznam zboží, ceník'!E38</f>
        <v>0</v>
      </c>
      <c r="E38" s="4">
        <v>20</v>
      </c>
      <c r="F38" s="22">
        <f t="shared" si="1"/>
        <v>0</v>
      </c>
    </row>
    <row r="39" spans="1:6" s="1" customFormat="1" ht="15">
      <c r="A39" s="9">
        <v>36</v>
      </c>
      <c r="B39" s="16" t="s">
        <v>41</v>
      </c>
      <c r="C39" s="4" t="s">
        <v>2</v>
      </c>
      <c r="D39" s="13">
        <f>'P1 Seznam zboží, ceník'!E39</f>
        <v>0</v>
      </c>
      <c r="E39" s="4">
        <v>15</v>
      </c>
      <c r="F39" s="22">
        <f t="shared" si="1"/>
        <v>0</v>
      </c>
    </row>
    <row r="40" spans="1:6" s="1" customFormat="1" ht="15">
      <c r="A40" s="9">
        <v>37</v>
      </c>
      <c r="B40" s="16" t="s">
        <v>161</v>
      </c>
      <c r="C40" s="4" t="s">
        <v>3</v>
      </c>
      <c r="D40" s="13">
        <f>'P1 Seznam zboží, ceník'!E40</f>
        <v>0</v>
      </c>
      <c r="E40" s="4">
        <v>300</v>
      </c>
      <c r="F40" s="22">
        <f t="shared" si="1"/>
        <v>0</v>
      </c>
    </row>
    <row r="41" spans="1:6" s="1" customFormat="1" ht="15">
      <c r="A41" s="9">
        <v>38</v>
      </c>
      <c r="B41" s="16" t="s">
        <v>162</v>
      </c>
      <c r="C41" s="4" t="s">
        <v>3</v>
      </c>
      <c r="D41" s="13">
        <f>'P1 Seznam zboží, ceník'!E41</f>
        <v>0</v>
      </c>
      <c r="E41" s="4">
        <v>200</v>
      </c>
      <c r="F41" s="22">
        <f t="shared" si="1"/>
        <v>0</v>
      </c>
    </row>
    <row r="42" spans="1:6" s="1" customFormat="1" ht="15">
      <c r="A42" s="9">
        <v>39</v>
      </c>
      <c r="B42" s="16" t="s">
        <v>160</v>
      </c>
      <c r="C42" s="4" t="s">
        <v>3</v>
      </c>
      <c r="D42" s="13">
        <f>'P1 Seznam zboží, ceník'!E42</f>
        <v>0</v>
      </c>
      <c r="E42" s="4">
        <v>50</v>
      </c>
      <c r="F42" s="22">
        <f t="shared" si="1"/>
        <v>0</v>
      </c>
    </row>
    <row r="43" spans="1:6" s="1" customFormat="1" ht="15">
      <c r="A43" s="9">
        <v>40</v>
      </c>
      <c r="B43" s="16" t="s">
        <v>120</v>
      </c>
      <c r="C43" s="4" t="s">
        <v>2</v>
      </c>
      <c r="D43" s="13">
        <f>'P1 Seznam zboží, ceník'!E43</f>
        <v>0</v>
      </c>
      <c r="E43" s="4">
        <v>300</v>
      </c>
      <c r="F43" s="22">
        <f t="shared" si="1"/>
        <v>0</v>
      </c>
    </row>
    <row r="44" spans="1:6" s="1" customFormat="1" ht="15">
      <c r="A44" s="9">
        <v>41</v>
      </c>
      <c r="B44" s="16" t="s">
        <v>121</v>
      </c>
      <c r="C44" s="4" t="s">
        <v>2</v>
      </c>
      <c r="D44" s="13">
        <f>'P1 Seznam zboží, ceník'!E44</f>
        <v>0</v>
      </c>
      <c r="E44" s="4">
        <v>300</v>
      </c>
      <c r="F44" s="22">
        <f t="shared" si="1"/>
        <v>0</v>
      </c>
    </row>
    <row r="45" spans="1:6" s="1" customFormat="1" ht="15">
      <c r="A45" s="9">
        <v>42</v>
      </c>
      <c r="B45" s="16" t="s">
        <v>109</v>
      </c>
      <c r="C45" s="4" t="s">
        <v>2</v>
      </c>
      <c r="D45" s="13">
        <f>'P1 Seznam zboží, ceník'!E45</f>
        <v>0</v>
      </c>
      <c r="E45" s="4">
        <v>50</v>
      </c>
      <c r="F45" s="22">
        <f t="shared" si="1"/>
        <v>0</v>
      </c>
    </row>
    <row r="46" spans="1:6" s="1" customFormat="1" ht="15">
      <c r="A46" s="9">
        <v>43</v>
      </c>
      <c r="B46" s="16" t="s">
        <v>60</v>
      </c>
      <c r="C46" s="4" t="s">
        <v>2</v>
      </c>
      <c r="D46" s="13">
        <f>'P1 Seznam zboží, ceník'!E46</f>
        <v>0</v>
      </c>
      <c r="E46" s="4">
        <v>10</v>
      </c>
      <c r="F46" s="22">
        <f t="shared" si="1"/>
        <v>0</v>
      </c>
    </row>
    <row r="47" spans="1:6" s="1" customFormat="1" ht="26.25">
      <c r="A47" s="9">
        <v>44</v>
      </c>
      <c r="B47" s="16" t="s">
        <v>163</v>
      </c>
      <c r="C47" s="4" t="s">
        <v>3</v>
      </c>
      <c r="D47" s="13">
        <f>'P1 Seznam zboží, ceník'!E47</f>
        <v>0</v>
      </c>
      <c r="E47" s="4">
        <v>10</v>
      </c>
      <c r="F47" s="22">
        <f t="shared" si="1"/>
        <v>0</v>
      </c>
    </row>
    <row r="48" spans="1:6" s="1" customFormat="1" ht="26.25">
      <c r="A48" s="9">
        <v>45</v>
      </c>
      <c r="B48" s="16" t="s">
        <v>164</v>
      </c>
      <c r="C48" s="4" t="s">
        <v>3</v>
      </c>
      <c r="D48" s="13">
        <f>'P1 Seznam zboží, ceník'!E48</f>
        <v>0</v>
      </c>
      <c r="E48" s="4">
        <v>10</v>
      </c>
      <c r="F48" s="22">
        <f t="shared" si="1"/>
        <v>0</v>
      </c>
    </row>
    <row r="49" spans="1:6" s="1" customFormat="1" ht="15">
      <c r="A49" s="9">
        <v>46</v>
      </c>
      <c r="B49" s="16" t="s">
        <v>167</v>
      </c>
      <c r="C49" s="4" t="s">
        <v>3</v>
      </c>
      <c r="D49" s="13">
        <f>'P1 Seznam zboží, ceník'!E49</f>
        <v>0</v>
      </c>
      <c r="E49" s="4">
        <v>10</v>
      </c>
      <c r="F49" s="22">
        <f t="shared" si="1"/>
        <v>0</v>
      </c>
    </row>
    <row r="50" spans="1:6" s="1" customFormat="1" ht="15">
      <c r="A50" s="9">
        <v>47</v>
      </c>
      <c r="B50" s="16" t="s">
        <v>168</v>
      </c>
      <c r="C50" s="4" t="s">
        <v>3</v>
      </c>
      <c r="D50" s="13">
        <f>'P1 Seznam zboží, ceník'!E50</f>
        <v>0</v>
      </c>
      <c r="E50" s="4">
        <v>10</v>
      </c>
      <c r="F50" s="22">
        <f t="shared" si="1"/>
        <v>0</v>
      </c>
    </row>
    <row r="51" spans="1:6" s="1" customFormat="1" ht="15">
      <c r="A51" s="9">
        <v>48</v>
      </c>
      <c r="B51" s="16" t="s">
        <v>169</v>
      </c>
      <c r="C51" s="4" t="s">
        <v>3</v>
      </c>
      <c r="D51" s="13">
        <f>'P1 Seznam zboží, ceník'!E51</f>
        <v>0</v>
      </c>
      <c r="E51" s="4">
        <v>10</v>
      </c>
      <c r="F51" s="22">
        <f t="shared" si="1"/>
        <v>0</v>
      </c>
    </row>
    <row r="52" spans="1:6" s="1" customFormat="1" ht="15">
      <c r="A52" s="9">
        <v>49</v>
      </c>
      <c r="B52" s="16" t="s">
        <v>170</v>
      </c>
      <c r="C52" s="4" t="s">
        <v>3</v>
      </c>
      <c r="D52" s="13">
        <f>'P1 Seznam zboží, ceník'!E52</f>
        <v>0</v>
      </c>
      <c r="E52" s="4">
        <v>10</v>
      </c>
      <c r="F52" s="22">
        <f t="shared" si="1"/>
        <v>0</v>
      </c>
    </row>
    <row r="53" spans="1:6" s="1" customFormat="1" ht="15">
      <c r="A53" s="9">
        <v>50</v>
      </c>
      <c r="B53" s="16" t="s">
        <v>165</v>
      </c>
      <c r="C53" s="4" t="s">
        <v>3</v>
      </c>
      <c r="D53" s="13">
        <f>'P1 Seznam zboží, ceník'!E53</f>
        <v>0</v>
      </c>
      <c r="E53" s="4">
        <v>20</v>
      </c>
      <c r="F53" s="22">
        <f t="shared" si="1"/>
        <v>0</v>
      </c>
    </row>
    <row r="54" spans="1:6" s="1" customFormat="1" ht="15">
      <c r="A54" s="9">
        <v>51</v>
      </c>
      <c r="B54" s="16" t="s">
        <v>166</v>
      </c>
      <c r="C54" s="4" t="s">
        <v>3</v>
      </c>
      <c r="D54" s="13">
        <f>'P1 Seznam zboží, ceník'!E54</f>
        <v>0</v>
      </c>
      <c r="E54" s="4">
        <v>20</v>
      </c>
      <c r="F54" s="22">
        <f t="shared" si="1"/>
        <v>0</v>
      </c>
    </row>
    <row r="55" spans="1:6" s="1" customFormat="1" ht="15">
      <c r="A55" s="9">
        <v>52</v>
      </c>
      <c r="B55" s="16" t="s">
        <v>108</v>
      </c>
      <c r="C55" s="4" t="s">
        <v>2</v>
      </c>
      <c r="D55" s="13">
        <f>'P1 Seznam zboží, ceník'!E55</f>
        <v>0</v>
      </c>
      <c r="E55" s="4">
        <v>400</v>
      </c>
      <c r="F55" s="22">
        <f t="shared" si="1"/>
        <v>0</v>
      </c>
    </row>
    <row r="56" spans="1:6" s="1" customFormat="1" ht="15">
      <c r="A56" s="9">
        <v>53</v>
      </c>
      <c r="B56" s="16" t="s">
        <v>107</v>
      </c>
      <c r="C56" s="4" t="s">
        <v>2</v>
      </c>
      <c r="D56" s="13">
        <f>'P1 Seznam zboží, ceník'!E56</f>
        <v>0</v>
      </c>
      <c r="E56" s="4">
        <v>400</v>
      </c>
      <c r="F56" s="22">
        <f t="shared" si="1"/>
        <v>0</v>
      </c>
    </row>
    <row r="57" spans="1:6" s="1" customFormat="1" ht="15">
      <c r="A57" s="9">
        <v>54</v>
      </c>
      <c r="B57" s="16" t="s">
        <v>171</v>
      </c>
      <c r="C57" s="4" t="s">
        <v>3</v>
      </c>
      <c r="D57" s="13">
        <f>'P1 Seznam zboží, ceník'!E57</f>
        <v>0</v>
      </c>
      <c r="E57" s="4">
        <v>10</v>
      </c>
      <c r="F57" s="22">
        <f t="shared" si="1"/>
        <v>0</v>
      </c>
    </row>
    <row r="58" spans="1:6" s="1" customFormat="1" ht="15">
      <c r="A58" s="9">
        <v>55</v>
      </c>
      <c r="B58" s="16" t="s">
        <v>172</v>
      </c>
      <c r="C58" s="4" t="s">
        <v>3</v>
      </c>
      <c r="D58" s="13">
        <f>'P1 Seznam zboží, ceník'!E58</f>
        <v>0</v>
      </c>
      <c r="E58" s="4">
        <v>10</v>
      </c>
      <c r="F58" s="22">
        <f t="shared" si="1"/>
        <v>0</v>
      </c>
    </row>
    <row r="59" spans="1:6" s="1" customFormat="1" ht="15">
      <c r="A59" s="9">
        <v>56</v>
      </c>
      <c r="B59" s="16" t="s">
        <v>173</v>
      </c>
      <c r="C59" s="4" t="s">
        <v>3</v>
      </c>
      <c r="D59" s="13">
        <f>'P1 Seznam zboží, ceník'!E59</f>
        <v>0</v>
      </c>
      <c r="E59" s="4">
        <v>10</v>
      </c>
      <c r="F59" s="22">
        <f t="shared" si="1"/>
        <v>0</v>
      </c>
    </row>
    <row r="60" spans="1:6" s="1" customFormat="1" ht="15">
      <c r="A60" s="9">
        <v>57</v>
      </c>
      <c r="B60" s="16" t="s">
        <v>174</v>
      </c>
      <c r="C60" s="4" t="s">
        <v>3</v>
      </c>
      <c r="D60" s="13">
        <f>'P1 Seznam zboží, ceník'!E60</f>
        <v>0</v>
      </c>
      <c r="E60" s="4">
        <v>10</v>
      </c>
      <c r="F60" s="22">
        <f t="shared" si="1"/>
        <v>0</v>
      </c>
    </row>
    <row r="61" spans="1:6" s="1" customFormat="1" ht="15">
      <c r="A61" s="9">
        <v>58</v>
      </c>
      <c r="B61" s="16" t="s">
        <v>175</v>
      </c>
      <c r="C61" s="4" t="s">
        <v>3</v>
      </c>
      <c r="D61" s="13">
        <f>'P1 Seznam zboží, ceník'!E61</f>
        <v>0</v>
      </c>
      <c r="E61" s="4">
        <v>10</v>
      </c>
      <c r="F61" s="22">
        <f t="shared" si="1"/>
        <v>0</v>
      </c>
    </row>
    <row r="62" spans="1:6" s="1" customFormat="1" ht="15">
      <c r="A62" s="9">
        <v>59</v>
      </c>
      <c r="B62" s="16" t="s">
        <v>77</v>
      </c>
      <c r="C62" s="4" t="s">
        <v>3</v>
      </c>
      <c r="D62" s="13">
        <f>'P1 Seznam zboží, ceník'!E62</f>
        <v>0</v>
      </c>
      <c r="E62" s="4">
        <v>20</v>
      </c>
      <c r="F62" s="22">
        <f t="shared" si="1"/>
        <v>0</v>
      </c>
    </row>
    <row r="63" spans="1:6" s="1" customFormat="1" ht="15">
      <c r="A63" s="9">
        <v>60</v>
      </c>
      <c r="B63" s="16" t="s">
        <v>78</v>
      </c>
      <c r="C63" s="4" t="s">
        <v>3</v>
      </c>
      <c r="D63" s="13">
        <f>'P1 Seznam zboží, ceník'!E63</f>
        <v>0</v>
      </c>
      <c r="E63" s="4">
        <v>10</v>
      </c>
      <c r="F63" s="22">
        <f t="shared" si="1"/>
        <v>0</v>
      </c>
    </row>
    <row r="64" spans="1:6" s="1" customFormat="1" ht="15">
      <c r="A64" s="9">
        <v>61</v>
      </c>
      <c r="B64" s="16" t="s">
        <v>79</v>
      </c>
      <c r="C64" s="4" t="s">
        <v>3</v>
      </c>
      <c r="D64" s="13">
        <f>'P1 Seznam zboží, ceník'!E64</f>
        <v>0</v>
      </c>
      <c r="E64" s="4">
        <v>10</v>
      </c>
      <c r="F64" s="22">
        <f t="shared" si="1"/>
        <v>0</v>
      </c>
    </row>
    <row r="65" spans="1:6" s="1" customFormat="1" ht="15">
      <c r="A65" s="9">
        <v>62</v>
      </c>
      <c r="B65" s="16" t="s">
        <v>80</v>
      </c>
      <c r="C65" s="4" t="s">
        <v>3</v>
      </c>
      <c r="D65" s="13">
        <f>'P1 Seznam zboží, ceník'!E65</f>
        <v>0</v>
      </c>
      <c r="E65" s="4">
        <v>10</v>
      </c>
      <c r="F65" s="22">
        <f t="shared" si="1"/>
        <v>0</v>
      </c>
    </row>
    <row r="66" spans="1:6" s="1" customFormat="1" ht="15">
      <c r="A66" s="9">
        <v>63</v>
      </c>
      <c r="B66" s="16" t="s">
        <v>50</v>
      </c>
      <c r="C66" s="4" t="s">
        <v>2</v>
      </c>
      <c r="D66" s="13">
        <f>'P1 Seznam zboží, ceník'!E66</f>
        <v>0</v>
      </c>
      <c r="E66" s="4">
        <v>50</v>
      </c>
      <c r="F66" s="22">
        <f t="shared" si="1"/>
        <v>0</v>
      </c>
    </row>
    <row r="67" spans="1:6" s="1" customFormat="1" ht="15">
      <c r="A67" s="9">
        <v>64</v>
      </c>
      <c r="B67" s="16" t="s">
        <v>51</v>
      </c>
      <c r="C67" s="4" t="s">
        <v>2</v>
      </c>
      <c r="D67" s="13">
        <f>'P1 Seznam zboží, ceník'!E67</f>
        <v>0</v>
      </c>
      <c r="E67" s="4">
        <v>100</v>
      </c>
      <c r="F67" s="22">
        <f t="shared" si="1"/>
        <v>0</v>
      </c>
    </row>
    <row r="68" spans="1:6" s="1" customFormat="1" ht="15">
      <c r="A68" s="9">
        <v>65</v>
      </c>
      <c r="B68" s="16" t="s">
        <v>125</v>
      </c>
      <c r="C68" s="4" t="s">
        <v>2</v>
      </c>
      <c r="D68" s="13">
        <f>'P1 Seznam zboží, ceník'!E68</f>
        <v>0</v>
      </c>
      <c r="E68" s="4">
        <v>200</v>
      </c>
      <c r="F68" s="22">
        <f aca="true" t="shared" si="2" ref="F68:F99">PRODUCT(D68,E68)</f>
        <v>0</v>
      </c>
    </row>
    <row r="69" spans="1:6" s="1" customFormat="1" ht="15">
      <c r="A69" s="9">
        <v>66</v>
      </c>
      <c r="B69" s="16" t="s">
        <v>81</v>
      </c>
      <c r="C69" s="4" t="s">
        <v>2</v>
      </c>
      <c r="D69" s="13">
        <f>'P1 Seznam zboží, ceník'!E69</f>
        <v>0</v>
      </c>
      <c r="E69" s="4">
        <v>20</v>
      </c>
      <c r="F69" s="22">
        <f t="shared" si="2"/>
        <v>0</v>
      </c>
    </row>
    <row r="70" spans="1:6" s="1" customFormat="1" ht="15">
      <c r="A70" s="9">
        <v>67</v>
      </c>
      <c r="B70" s="16" t="s">
        <v>62</v>
      </c>
      <c r="C70" s="4" t="s">
        <v>2</v>
      </c>
      <c r="D70" s="13">
        <f>'P1 Seznam zboží, ceník'!E70</f>
        <v>0</v>
      </c>
      <c r="E70" s="4">
        <v>50</v>
      </c>
      <c r="F70" s="22">
        <f t="shared" si="2"/>
        <v>0</v>
      </c>
    </row>
    <row r="71" spans="1:6" s="1" customFormat="1" ht="15">
      <c r="A71" s="9">
        <v>68</v>
      </c>
      <c r="B71" s="16" t="s">
        <v>27</v>
      </c>
      <c r="C71" s="4" t="s">
        <v>3</v>
      </c>
      <c r="D71" s="13">
        <f>'P1 Seznam zboží, ceník'!E71</f>
        <v>0</v>
      </c>
      <c r="E71" s="4">
        <v>30</v>
      </c>
      <c r="F71" s="22">
        <f t="shared" si="2"/>
        <v>0</v>
      </c>
    </row>
    <row r="72" spans="1:6" s="1" customFormat="1" ht="15">
      <c r="A72" s="9">
        <v>69</v>
      </c>
      <c r="B72" s="16" t="s">
        <v>135</v>
      </c>
      <c r="C72" s="4" t="s">
        <v>3</v>
      </c>
      <c r="D72" s="13">
        <f>'P1 Seznam zboží, ceník'!E72</f>
        <v>0</v>
      </c>
      <c r="E72" s="4">
        <v>20</v>
      </c>
      <c r="F72" s="22">
        <f t="shared" si="2"/>
        <v>0</v>
      </c>
    </row>
    <row r="73" spans="1:6" s="1" customFormat="1" ht="15">
      <c r="A73" s="9">
        <v>70</v>
      </c>
      <c r="B73" s="16" t="s">
        <v>82</v>
      </c>
      <c r="C73" s="4" t="s">
        <v>2</v>
      </c>
      <c r="D73" s="13">
        <f>'P1 Seznam zboží, ceník'!E73</f>
        <v>0</v>
      </c>
      <c r="E73" s="4">
        <v>100</v>
      </c>
      <c r="F73" s="22">
        <f t="shared" si="2"/>
        <v>0</v>
      </c>
    </row>
    <row r="74" spans="1:6" s="1" customFormat="1" ht="15">
      <c r="A74" s="9">
        <v>71</v>
      </c>
      <c r="B74" s="16" t="s">
        <v>23</v>
      </c>
      <c r="C74" s="4" t="s">
        <v>2</v>
      </c>
      <c r="D74" s="13">
        <f>'P1 Seznam zboží, ceník'!E74</f>
        <v>0</v>
      </c>
      <c r="E74" s="4">
        <v>100</v>
      </c>
      <c r="F74" s="22">
        <f t="shared" si="2"/>
        <v>0</v>
      </c>
    </row>
    <row r="75" spans="1:6" s="1" customFormat="1" ht="15">
      <c r="A75" s="9">
        <v>72</v>
      </c>
      <c r="B75" s="16" t="s">
        <v>24</v>
      </c>
      <c r="C75" s="4" t="s">
        <v>2</v>
      </c>
      <c r="D75" s="13">
        <f>'P1 Seznam zboží, ceník'!E75</f>
        <v>0</v>
      </c>
      <c r="E75" s="4">
        <v>100</v>
      </c>
      <c r="F75" s="22">
        <f t="shared" si="2"/>
        <v>0</v>
      </c>
    </row>
    <row r="76" spans="1:6" s="1" customFormat="1" ht="15">
      <c r="A76" s="9">
        <v>73</v>
      </c>
      <c r="B76" s="16" t="s">
        <v>25</v>
      </c>
      <c r="C76" s="4" t="s">
        <v>2</v>
      </c>
      <c r="D76" s="13">
        <f>'P1 Seznam zboží, ceník'!E76</f>
        <v>0</v>
      </c>
      <c r="E76" s="4">
        <v>100</v>
      </c>
      <c r="F76" s="22">
        <f t="shared" si="2"/>
        <v>0</v>
      </c>
    </row>
    <row r="77" spans="1:6" s="1" customFormat="1" ht="15">
      <c r="A77" s="9">
        <v>74</v>
      </c>
      <c r="B77" s="16" t="s">
        <v>7</v>
      </c>
      <c r="C77" s="4" t="s">
        <v>2</v>
      </c>
      <c r="D77" s="13">
        <f>'P1 Seznam zboží, ceník'!E77</f>
        <v>0</v>
      </c>
      <c r="E77" s="4">
        <v>300</v>
      </c>
      <c r="F77" s="22">
        <f t="shared" si="2"/>
        <v>0</v>
      </c>
    </row>
    <row r="78" spans="1:6" s="1" customFormat="1" ht="15">
      <c r="A78" s="9">
        <v>75</v>
      </c>
      <c r="B78" s="16" t="s">
        <v>133</v>
      </c>
      <c r="C78" s="4" t="s">
        <v>2</v>
      </c>
      <c r="D78" s="13">
        <f>'P1 Seznam zboží, ceník'!E78</f>
        <v>0</v>
      </c>
      <c r="E78" s="4">
        <v>100</v>
      </c>
      <c r="F78" s="22">
        <f t="shared" si="2"/>
        <v>0</v>
      </c>
    </row>
    <row r="79" spans="1:6" s="1" customFormat="1" ht="15">
      <c r="A79" s="9">
        <v>76</v>
      </c>
      <c r="B79" s="16" t="s">
        <v>22</v>
      </c>
      <c r="C79" s="4" t="s">
        <v>2</v>
      </c>
      <c r="D79" s="13">
        <f>'P1 Seznam zboží, ceník'!E79</f>
        <v>0</v>
      </c>
      <c r="E79" s="4">
        <v>50</v>
      </c>
      <c r="F79" s="22">
        <f t="shared" si="2"/>
        <v>0</v>
      </c>
    </row>
    <row r="80" spans="1:6" s="1" customFormat="1" ht="15">
      <c r="A80" s="9">
        <v>77</v>
      </c>
      <c r="B80" s="16" t="s">
        <v>55</v>
      </c>
      <c r="C80" s="4" t="s">
        <v>2</v>
      </c>
      <c r="D80" s="13">
        <f>'P1 Seznam zboží, ceník'!E80</f>
        <v>0</v>
      </c>
      <c r="E80" s="4">
        <v>30</v>
      </c>
      <c r="F80" s="22">
        <f t="shared" si="2"/>
        <v>0</v>
      </c>
    </row>
    <row r="81" spans="1:6" s="1" customFormat="1" ht="15">
      <c r="A81" s="9">
        <v>78</v>
      </c>
      <c r="B81" s="16" t="s">
        <v>56</v>
      </c>
      <c r="C81" s="4" t="s">
        <v>2</v>
      </c>
      <c r="D81" s="13">
        <f>'P1 Seznam zboží, ceník'!E81</f>
        <v>0</v>
      </c>
      <c r="E81" s="4">
        <v>50</v>
      </c>
      <c r="F81" s="22">
        <f t="shared" si="2"/>
        <v>0</v>
      </c>
    </row>
    <row r="82" spans="1:6" s="1" customFormat="1" ht="15">
      <c r="A82" s="9">
        <v>79</v>
      </c>
      <c r="B82" s="16" t="s">
        <v>12</v>
      </c>
      <c r="C82" s="4" t="s">
        <v>2</v>
      </c>
      <c r="D82" s="13">
        <f>'P1 Seznam zboží, ceník'!E82</f>
        <v>0</v>
      </c>
      <c r="E82" s="4">
        <v>100</v>
      </c>
      <c r="F82" s="22">
        <f t="shared" si="2"/>
        <v>0</v>
      </c>
    </row>
    <row r="83" spans="1:6" s="1" customFormat="1" ht="15">
      <c r="A83" s="9">
        <v>80</v>
      </c>
      <c r="B83" s="16" t="s">
        <v>11</v>
      </c>
      <c r="C83" s="4" t="s">
        <v>2</v>
      </c>
      <c r="D83" s="13">
        <f>'P1 Seznam zboží, ceník'!E83</f>
        <v>0</v>
      </c>
      <c r="E83" s="4">
        <v>100</v>
      </c>
      <c r="F83" s="22">
        <f t="shared" si="2"/>
        <v>0</v>
      </c>
    </row>
    <row r="84" spans="1:6" s="1" customFormat="1" ht="15">
      <c r="A84" s="9">
        <v>81</v>
      </c>
      <c r="B84" s="16" t="s">
        <v>21</v>
      </c>
      <c r="C84" s="4" t="s">
        <v>2</v>
      </c>
      <c r="D84" s="13">
        <f>'P1 Seznam zboží, ceník'!E84</f>
        <v>0</v>
      </c>
      <c r="E84" s="4">
        <v>100</v>
      </c>
      <c r="F84" s="22">
        <f t="shared" si="2"/>
        <v>0</v>
      </c>
    </row>
    <row r="85" spans="1:6" s="1" customFormat="1" ht="15">
      <c r="A85" s="9">
        <v>82</v>
      </c>
      <c r="B85" s="16" t="s">
        <v>13</v>
      </c>
      <c r="C85" s="4" t="s">
        <v>2</v>
      </c>
      <c r="D85" s="13">
        <f>'P1 Seznam zboží, ceník'!E85</f>
        <v>0</v>
      </c>
      <c r="E85" s="4">
        <v>50</v>
      </c>
      <c r="F85" s="22">
        <f t="shared" si="2"/>
        <v>0</v>
      </c>
    </row>
    <row r="86" spans="1:6" s="1" customFormat="1" ht="15">
      <c r="A86" s="9">
        <v>83</v>
      </c>
      <c r="B86" s="16" t="s">
        <v>176</v>
      </c>
      <c r="C86" s="4" t="s">
        <v>3</v>
      </c>
      <c r="D86" s="13">
        <f>'P1 Seznam zboží, ceník'!E86</f>
        <v>0</v>
      </c>
      <c r="E86" s="4">
        <v>120</v>
      </c>
      <c r="F86" s="22">
        <f t="shared" si="2"/>
        <v>0</v>
      </c>
    </row>
    <row r="87" spans="1:6" s="1" customFormat="1" ht="15">
      <c r="A87" s="9">
        <v>84</v>
      </c>
      <c r="B87" s="16" t="s">
        <v>177</v>
      </c>
      <c r="C87" s="4" t="s">
        <v>3</v>
      </c>
      <c r="D87" s="13">
        <f>'P1 Seznam zboží, ceník'!E87</f>
        <v>0</v>
      </c>
      <c r="E87" s="4">
        <v>120</v>
      </c>
      <c r="F87" s="22">
        <f t="shared" si="2"/>
        <v>0</v>
      </c>
    </row>
    <row r="88" spans="1:6" s="1" customFormat="1" ht="15">
      <c r="A88" s="9">
        <v>85</v>
      </c>
      <c r="B88" s="16" t="s">
        <v>20</v>
      </c>
      <c r="C88" s="4" t="s">
        <v>2</v>
      </c>
      <c r="D88" s="13">
        <f>'P1 Seznam zboží, ceník'!E88</f>
        <v>0</v>
      </c>
      <c r="E88" s="4">
        <v>100</v>
      </c>
      <c r="F88" s="22">
        <f t="shared" si="2"/>
        <v>0</v>
      </c>
    </row>
    <row r="89" spans="1:6" s="1" customFormat="1" ht="15">
      <c r="A89" s="9">
        <v>86</v>
      </c>
      <c r="B89" s="16" t="s">
        <v>178</v>
      </c>
      <c r="C89" s="4" t="s">
        <v>3</v>
      </c>
      <c r="D89" s="13">
        <f>'P1 Seznam zboží, ceník'!E89</f>
        <v>0</v>
      </c>
      <c r="E89" s="4">
        <v>20</v>
      </c>
      <c r="F89" s="22">
        <f t="shared" si="2"/>
        <v>0</v>
      </c>
    </row>
    <row r="90" spans="1:6" s="1" customFormat="1" ht="15">
      <c r="A90" s="9">
        <v>87</v>
      </c>
      <c r="B90" s="16" t="s">
        <v>159</v>
      </c>
      <c r="C90" s="4" t="s">
        <v>2</v>
      </c>
      <c r="D90" s="13">
        <f>'P1 Seznam zboží, ceník'!E90</f>
        <v>0</v>
      </c>
      <c r="E90" s="4">
        <v>50</v>
      </c>
      <c r="F90" s="22">
        <f t="shared" si="2"/>
        <v>0</v>
      </c>
    </row>
    <row r="91" spans="1:6" s="1" customFormat="1" ht="15">
      <c r="A91" s="9">
        <v>88</v>
      </c>
      <c r="B91" s="16" t="s">
        <v>158</v>
      </c>
      <c r="C91" s="4" t="s">
        <v>2</v>
      </c>
      <c r="D91" s="13">
        <f>'P1 Seznam zboží, ceník'!E91</f>
        <v>0</v>
      </c>
      <c r="E91" s="4">
        <v>50</v>
      </c>
      <c r="F91" s="22">
        <f t="shared" si="2"/>
        <v>0</v>
      </c>
    </row>
    <row r="92" spans="1:6" s="1" customFormat="1" ht="15">
      <c r="A92" s="9">
        <v>89</v>
      </c>
      <c r="B92" s="16" t="s">
        <v>71</v>
      </c>
      <c r="C92" s="4" t="s">
        <v>2</v>
      </c>
      <c r="D92" s="13">
        <f>'P1 Seznam zboží, ceník'!E92</f>
        <v>0</v>
      </c>
      <c r="E92" s="4">
        <v>5000</v>
      </c>
      <c r="F92" s="22">
        <f t="shared" si="2"/>
        <v>0</v>
      </c>
    </row>
    <row r="93" spans="1:6" s="1" customFormat="1" ht="15">
      <c r="A93" s="9">
        <v>90</v>
      </c>
      <c r="B93" s="16" t="s">
        <v>72</v>
      </c>
      <c r="C93" s="4" t="s">
        <v>2</v>
      </c>
      <c r="D93" s="13">
        <f>'P1 Seznam zboží, ceník'!E93</f>
        <v>0</v>
      </c>
      <c r="E93" s="4">
        <v>2000</v>
      </c>
      <c r="F93" s="22">
        <f t="shared" si="2"/>
        <v>0</v>
      </c>
    </row>
    <row r="94" spans="1:6" s="1" customFormat="1" ht="15">
      <c r="A94" s="9">
        <v>91</v>
      </c>
      <c r="B94" s="16" t="s">
        <v>73</v>
      </c>
      <c r="C94" s="4" t="s">
        <v>2</v>
      </c>
      <c r="D94" s="13">
        <f>'P1 Seznam zboží, ceník'!E94</f>
        <v>0</v>
      </c>
      <c r="E94" s="4">
        <v>5000</v>
      </c>
      <c r="F94" s="22">
        <f t="shared" si="2"/>
        <v>0</v>
      </c>
    </row>
    <row r="95" spans="1:6" s="1" customFormat="1" ht="15">
      <c r="A95" s="9">
        <v>92</v>
      </c>
      <c r="B95" s="16" t="s">
        <v>74</v>
      </c>
      <c r="C95" s="4" t="s">
        <v>2</v>
      </c>
      <c r="D95" s="13">
        <f>'P1 Seznam zboží, ceník'!E95</f>
        <v>0</v>
      </c>
      <c r="E95" s="4">
        <v>500</v>
      </c>
      <c r="F95" s="22">
        <f t="shared" si="2"/>
        <v>0</v>
      </c>
    </row>
    <row r="96" spans="1:6" s="1" customFormat="1" ht="15">
      <c r="A96" s="9">
        <v>93</v>
      </c>
      <c r="B96" s="16" t="s">
        <v>75</v>
      </c>
      <c r="C96" s="4" t="s">
        <v>2</v>
      </c>
      <c r="D96" s="13">
        <f>'P1 Seznam zboží, ceník'!E96</f>
        <v>0</v>
      </c>
      <c r="E96" s="4">
        <v>2000</v>
      </c>
      <c r="F96" s="22">
        <f t="shared" si="2"/>
        <v>0</v>
      </c>
    </row>
    <row r="97" spans="1:6" s="1" customFormat="1" ht="15">
      <c r="A97" s="9">
        <v>94</v>
      </c>
      <c r="B97" s="16" t="s">
        <v>76</v>
      </c>
      <c r="C97" s="4" t="s">
        <v>2</v>
      </c>
      <c r="D97" s="13">
        <f>'P1 Seznam zboží, ceník'!E97</f>
        <v>0</v>
      </c>
      <c r="E97" s="4">
        <v>500</v>
      </c>
      <c r="F97" s="22">
        <f t="shared" si="2"/>
        <v>0</v>
      </c>
    </row>
    <row r="98" spans="1:6" s="1" customFormat="1" ht="15">
      <c r="A98" s="9">
        <v>95</v>
      </c>
      <c r="B98" s="16" t="s">
        <v>136</v>
      </c>
      <c r="C98" s="4" t="s">
        <v>2</v>
      </c>
      <c r="D98" s="13">
        <f>'P1 Seznam zboží, ceník'!E98</f>
        <v>0</v>
      </c>
      <c r="E98" s="4">
        <v>50</v>
      </c>
      <c r="F98" s="22">
        <f t="shared" si="2"/>
        <v>0</v>
      </c>
    </row>
    <row r="99" spans="1:6" s="1" customFormat="1" ht="15">
      <c r="A99" s="9">
        <v>96</v>
      </c>
      <c r="B99" s="16" t="s">
        <v>137</v>
      </c>
      <c r="C99" s="4" t="s">
        <v>2</v>
      </c>
      <c r="D99" s="13">
        <f>'P1 Seznam zboží, ceník'!E99</f>
        <v>0</v>
      </c>
      <c r="E99" s="4">
        <v>50</v>
      </c>
      <c r="F99" s="22">
        <f t="shared" si="2"/>
        <v>0</v>
      </c>
    </row>
    <row r="100" spans="1:6" s="1" customFormat="1" ht="15">
      <c r="A100" s="9">
        <v>97</v>
      </c>
      <c r="B100" s="16" t="s">
        <v>138</v>
      </c>
      <c r="C100" s="4" t="s">
        <v>2</v>
      </c>
      <c r="D100" s="13">
        <f>'P1 Seznam zboží, ceník'!E100</f>
        <v>0</v>
      </c>
      <c r="E100" s="4">
        <v>50</v>
      </c>
      <c r="F100" s="22">
        <f aca="true" t="shared" si="3" ref="F100:F131">PRODUCT(D100,E100)</f>
        <v>0</v>
      </c>
    </row>
    <row r="101" spans="1:6" s="1" customFormat="1" ht="15">
      <c r="A101" s="9">
        <v>98</v>
      </c>
      <c r="B101" s="16" t="s">
        <v>70</v>
      </c>
      <c r="C101" s="4" t="s">
        <v>2</v>
      </c>
      <c r="D101" s="13">
        <f>'P1 Seznam zboží, ceník'!E101</f>
        <v>0</v>
      </c>
      <c r="E101" s="4">
        <v>30</v>
      </c>
      <c r="F101" s="22">
        <f t="shared" si="3"/>
        <v>0</v>
      </c>
    </row>
    <row r="102" spans="1:6" s="1" customFormat="1" ht="15">
      <c r="A102" s="9">
        <v>99</v>
      </c>
      <c r="B102" s="16" t="s">
        <v>52</v>
      </c>
      <c r="C102" s="4" t="s">
        <v>2</v>
      </c>
      <c r="D102" s="13">
        <f>'P1 Seznam zboží, ceník'!E102</f>
        <v>0</v>
      </c>
      <c r="E102" s="4">
        <v>30</v>
      </c>
      <c r="F102" s="22">
        <f t="shared" si="3"/>
        <v>0</v>
      </c>
    </row>
    <row r="103" spans="1:6" s="1" customFormat="1" ht="15">
      <c r="A103" s="9">
        <v>100</v>
      </c>
      <c r="B103" s="16" t="s">
        <v>126</v>
      </c>
      <c r="C103" s="4" t="s">
        <v>2</v>
      </c>
      <c r="D103" s="13">
        <f>'P1 Seznam zboží, ceník'!E103</f>
        <v>0</v>
      </c>
      <c r="E103" s="4">
        <v>400</v>
      </c>
      <c r="F103" s="22">
        <f t="shared" si="3"/>
        <v>0</v>
      </c>
    </row>
    <row r="104" spans="1:6" s="1" customFormat="1" ht="15">
      <c r="A104" s="9">
        <v>101</v>
      </c>
      <c r="B104" s="16" t="s">
        <v>18</v>
      </c>
      <c r="C104" s="4" t="s">
        <v>2</v>
      </c>
      <c r="D104" s="13">
        <f>'P1 Seznam zboží, ceník'!E104</f>
        <v>0</v>
      </c>
      <c r="E104" s="4">
        <v>200</v>
      </c>
      <c r="F104" s="22">
        <f t="shared" si="3"/>
        <v>0</v>
      </c>
    </row>
    <row r="105" spans="1:6" s="1" customFormat="1" ht="26.25">
      <c r="A105" s="9">
        <v>102</v>
      </c>
      <c r="B105" s="16" t="s">
        <v>139</v>
      </c>
      <c r="C105" s="4" t="s">
        <v>2</v>
      </c>
      <c r="D105" s="13">
        <f>'P1 Seznam zboží, ceník'!E105</f>
        <v>0</v>
      </c>
      <c r="E105" s="4">
        <v>100</v>
      </c>
      <c r="F105" s="22">
        <f t="shared" si="3"/>
        <v>0</v>
      </c>
    </row>
    <row r="106" spans="1:6" s="1" customFormat="1" ht="15">
      <c r="A106" s="9">
        <v>103</v>
      </c>
      <c r="B106" s="16" t="s">
        <v>140</v>
      </c>
      <c r="C106" s="4" t="s">
        <v>2</v>
      </c>
      <c r="D106" s="13">
        <f>'P1 Seznam zboží, ceník'!E106</f>
        <v>0</v>
      </c>
      <c r="E106" s="4">
        <v>100</v>
      </c>
      <c r="F106" s="22">
        <f t="shared" si="3"/>
        <v>0</v>
      </c>
    </row>
    <row r="107" spans="1:6" s="1" customFormat="1" ht="15">
      <c r="A107" s="9">
        <v>104</v>
      </c>
      <c r="B107" s="16" t="s">
        <v>141</v>
      </c>
      <c r="C107" s="4" t="s">
        <v>2</v>
      </c>
      <c r="D107" s="13">
        <f>'P1 Seznam zboží, ceník'!E107</f>
        <v>0</v>
      </c>
      <c r="E107" s="4">
        <v>100</v>
      </c>
      <c r="F107" s="22">
        <f t="shared" si="3"/>
        <v>0</v>
      </c>
    </row>
    <row r="108" spans="1:6" s="1" customFormat="1" ht="15">
      <c r="A108" s="9">
        <v>105</v>
      </c>
      <c r="B108" s="16" t="s">
        <v>142</v>
      </c>
      <c r="C108" s="4" t="s">
        <v>2</v>
      </c>
      <c r="D108" s="13">
        <f>'P1 Seznam zboží, ceník'!E108</f>
        <v>0</v>
      </c>
      <c r="E108" s="4">
        <v>100</v>
      </c>
      <c r="F108" s="22">
        <f t="shared" si="3"/>
        <v>0</v>
      </c>
    </row>
    <row r="109" spans="1:6" s="1" customFormat="1" ht="15">
      <c r="A109" s="9">
        <v>106</v>
      </c>
      <c r="B109" s="16" t="s">
        <v>106</v>
      </c>
      <c r="C109" s="4" t="s">
        <v>2</v>
      </c>
      <c r="D109" s="13">
        <f>'P1 Seznam zboží, ceník'!E109</f>
        <v>0</v>
      </c>
      <c r="E109" s="4">
        <v>10</v>
      </c>
      <c r="F109" s="22">
        <f t="shared" si="3"/>
        <v>0</v>
      </c>
    </row>
    <row r="110" spans="1:6" s="1" customFormat="1" ht="15">
      <c r="A110" s="9">
        <v>107</v>
      </c>
      <c r="B110" s="16" t="s">
        <v>8</v>
      </c>
      <c r="C110" s="4" t="s">
        <v>2</v>
      </c>
      <c r="D110" s="13">
        <f>'P1 Seznam zboží, ceník'!E110</f>
        <v>0</v>
      </c>
      <c r="E110" s="4">
        <v>50</v>
      </c>
      <c r="F110" s="22">
        <f t="shared" si="3"/>
        <v>0</v>
      </c>
    </row>
    <row r="111" spans="1:6" s="1" customFormat="1" ht="15">
      <c r="A111" s="9">
        <v>108</v>
      </c>
      <c r="B111" s="16" t="s">
        <v>42</v>
      </c>
      <c r="C111" s="4" t="s">
        <v>2</v>
      </c>
      <c r="D111" s="13">
        <f>'P1 Seznam zboží, ceník'!E111</f>
        <v>0</v>
      </c>
      <c r="E111" s="4">
        <v>30</v>
      </c>
      <c r="F111" s="22">
        <f t="shared" si="3"/>
        <v>0</v>
      </c>
    </row>
    <row r="112" spans="1:6" s="1" customFormat="1" ht="15">
      <c r="A112" s="9">
        <v>109</v>
      </c>
      <c r="B112" s="16" t="s">
        <v>101</v>
      </c>
      <c r="C112" s="4" t="s">
        <v>2</v>
      </c>
      <c r="D112" s="13">
        <f>'P1 Seznam zboží, ceník'!E112</f>
        <v>0</v>
      </c>
      <c r="E112" s="4">
        <v>100</v>
      </c>
      <c r="F112" s="22">
        <f t="shared" si="3"/>
        <v>0</v>
      </c>
    </row>
    <row r="113" spans="1:6" s="1" customFormat="1" ht="15">
      <c r="A113" s="9">
        <v>110</v>
      </c>
      <c r="B113" s="16" t="s">
        <v>102</v>
      </c>
      <c r="C113" s="4" t="s">
        <v>3</v>
      </c>
      <c r="D113" s="13">
        <f>'P1 Seznam zboží, ceník'!E113</f>
        <v>0</v>
      </c>
      <c r="E113" s="4">
        <v>30</v>
      </c>
      <c r="F113" s="22">
        <f t="shared" si="3"/>
        <v>0</v>
      </c>
    </row>
    <row r="114" spans="1:6" s="1" customFormat="1" ht="15">
      <c r="A114" s="9">
        <v>111</v>
      </c>
      <c r="B114" s="16" t="s">
        <v>103</v>
      </c>
      <c r="C114" s="4" t="s">
        <v>2</v>
      </c>
      <c r="D114" s="13">
        <f>'P1 Seznam zboží, ceník'!E114</f>
        <v>0</v>
      </c>
      <c r="E114" s="4">
        <v>50</v>
      </c>
      <c r="F114" s="22">
        <f t="shared" si="3"/>
        <v>0</v>
      </c>
    </row>
    <row r="115" spans="1:6" s="1" customFormat="1" ht="15">
      <c r="A115" s="9">
        <v>112</v>
      </c>
      <c r="B115" s="16" t="s">
        <v>104</v>
      </c>
      <c r="C115" s="4" t="s">
        <v>2</v>
      </c>
      <c r="D115" s="13">
        <f>'P1 Seznam zboží, ceník'!E115</f>
        <v>0</v>
      </c>
      <c r="E115" s="4">
        <v>30</v>
      </c>
      <c r="F115" s="22">
        <f t="shared" si="3"/>
        <v>0</v>
      </c>
    </row>
    <row r="116" spans="1:6" s="1" customFormat="1" ht="15">
      <c r="A116" s="9">
        <v>113</v>
      </c>
      <c r="B116" s="16" t="s">
        <v>105</v>
      </c>
      <c r="C116" s="4" t="s">
        <v>2</v>
      </c>
      <c r="D116" s="13">
        <f>'P1 Seznam zboží, ceník'!E116</f>
        <v>0</v>
      </c>
      <c r="E116" s="4">
        <v>30</v>
      </c>
      <c r="F116" s="22">
        <f t="shared" si="3"/>
        <v>0</v>
      </c>
    </row>
    <row r="117" spans="1:6" s="1" customFormat="1" ht="15">
      <c r="A117" s="9">
        <v>114</v>
      </c>
      <c r="B117" s="16" t="s">
        <v>182</v>
      </c>
      <c r="C117" s="4" t="s">
        <v>2</v>
      </c>
      <c r="D117" s="13">
        <f>'P1 Seznam zboží, ceník'!E117</f>
        <v>0</v>
      </c>
      <c r="E117" s="4">
        <v>100</v>
      </c>
      <c r="F117" s="22">
        <f t="shared" si="3"/>
        <v>0</v>
      </c>
    </row>
    <row r="118" spans="1:6" s="1" customFormat="1" ht="26.25">
      <c r="A118" s="9">
        <v>115</v>
      </c>
      <c r="B118" s="16" t="s">
        <v>143</v>
      </c>
      <c r="C118" s="4" t="s">
        <v>2</v>
      </c>
      <c r="D118" s="13">
        <f>'P1 Seznam zboží, ceník'!E118</f>
        <v>0</v>
      </c>
      <c r="E118" s="4">
        <v>50</v>
      </c>
      <c r="F118" s="22">
        <f t="shared" si="3"/>
        <v>0</v>
      </c>
    </row>
    <row r="119" spans="1:6" s="1" customFormat="1" ht="26.25">
      <c r="A119" s="9">
        <v>116</v>
      </c>
      <c r="B119" s="16" t="s">
        <v>144</v>
      </c>
      <c r="C119" s="4" t="s">
        <v>2</v>
      </c>
      <c r="D119" s="13">
        <f>'P1 Seznam zboží, ceník'!E119</f>
        <v>0</v>
      </c>
      <c r="E119" s="4">
        <v>50</v>
      </c>
      <c r="F119" s="22">
        <f t="shared" si="3"/>
        <v>0</v>
      </c>
    </row>
    <row r="120" spans="1:6" s="1" customFormat="1" ht="15">
      <c r="A120" s="9">
        <v>117</v>
      </c>
      <c r="B120" s="16" t="s">
        <v>19</v>
      </c>
      <c r="C120" s="4" t="s">
        <v>2</v>
      </c>
      <c r="D120" s="13">
        <f>'P1 Seznam zboží, ceník'!E120</f>
        <v>0</v>
      </c>
      <c r="E120" s="4">
        <v>50</v>
      </c>
      <c r="F120" s="22">
        <f t="shared" si="3"/>
        <v>0</v>
      </c>
    </row>
    <row r="121" spans="1:6" s="1" customFormat="1" ht="26.25">
      <c r="A121" s="9">
        <v>118</v>
      </c>
      <c r="B121" s="16" t="s">
        <v>145</v>
      </c>
      <c r="C121" s="4" t="s">
        <v>2</v>
      </c>
      <c r="D121" s="13">
        <f>'P1 Seznam zboží, ceník'!E121</f>
        <v>0</v>
      </c>
      <c r="E121" s="4">
        <v>50</v>
      </c>
      <c r="F121" s="22">
        <f t="shared" si="3"/>
        <v>0</v>
      </c>
    </row>
    <row r="122" spans="1:6" s="1" customFormat="1" ht="15">
      <c r="A122" s="9">
        <v>119</v>
      </c>
      <c r="B122" s="16" t="s">
        <v>100</v>
      </c>
      <c r="C122" s="4" t="s">
        <v>2</v>
      </c>
      <c r="D122" s="13">
        <f>'P1 Seznam zboží, ceník'!E122</f>
        <v>0</v>
      </c>
      <c r="E122" s="4">
        <v>100</v>
      </c>
      <c r="F122" s="22">
        <f t="shared" si="3"/>
        <v>0</v>
      </c>
    </row>
    <row r="123" spans="1:6" s="1" customFormat="1" ht="15">
      <c r="A123" s="9">
        <v>120</v>
      </c>
      <c r="B123" s="16" t="s">
        <v>48</v>
      </c>
      <c r="C123" s="4" t="s">
        <v>2</v>
      </c>
      <c r="D123" s="13">
        <f>'P1 Seznam zboží, ceník'!E123</f>
        <v>0</v>
      </c>
      <c r="E123" s="4">
        <v>50</v>
      </c>
      <c r="F123" s="22">
        <f t="shared" si="3"/>
        <v>0</v>
      </c>
    </row>
    <row r="124" spans="1:6" s="1" customFormat="1" ht="15">
      <c r="A124" s="9">
        <v>121</v>
      </c>
      <c r="B124" s="16" t="s">
        <v>49</v>
      </c>
      <c r="C124" s="4" t="s">
        <v>2</v>
      </c>
      <c r="D124" s="13">
        <f>'P1 Seznam zboží, ceník'!E124</f>
        <v>0</v>
      </c>
      <c r="E124" s="4">
        <v>10</v>
      </c>
      <c r="F124" s="22">
        <f t="shared" si="3"/>
        <v>0</v>
      </c>
    </row>
    <row r="125" spans="1:6" s="1" customFormat="1" ht="15">
      <c r="A125" s="9">
        <v>122</v>
      </c>
      <c r="B125" s="16" t="s">
        <v>45</v>
      </c>
      <c r="C125" s="4" t="s">
        <v>2</v>
      </c>
      <c r="D125" s="13">
        <f>'P1 Seznam zboží, ceník'!E125</f>
        <v>0</v>
      </c>
      <c r="E125" s="4">
        <v>20</v>
      </c>
      <c r="F125" s="22">
        <f t="shared" si="3"/>
        <v>0</v>
      </c>
    </row>
    <row r="126" spans="1:6" s="1" customFormat="1" ht="15">
      <c r="A126" s="9">
        <v>123</v>
      </c>
      <c r="B126" s="16" t="s">
        <v>43</v>
      </c>
      <c r="C126" s="4" t="s">
        <v>2</v>
      </c>
      <c r="D126" s="13">
        <f>'P1 Seznam zboží, ceník'!E126</f>
        <v>0</v>
      </c>
      <c r="E126" s="4">
        <v>50</v>
      </c>
      <c r="F126" s="22">
        <f t="shared" si="3"/>
        <v>0</v>
      </c>
    </row>
    <row r="127" spans="1:6" s="1" customFormat="1" ht="15">
      <c r="A127" s="9">
        <v>124</v>
      </c>
      <c r="B127" s="16" t="s">
        <v>9</v>
      </c>
      <c r="C127" s="4" t="s">
        <v>2</v>
      </c>
      <c r="D127" s="13">
        <f>'P1 Seznam zboží, ceník'!E127</f>
        <v>0</v>
      </c>
      <c r="E127" s="4">
        <v>10</v>
      </c>
      <c r="F127" s="22">
        <f t="shared" si="3"/>
        <v>0</v>
      </c>
    </row>
    <row r="128" spans="1:6" s="1" customFormat="1" ht="15">
      <c r="A128" s="9">
        <v>125</v>
      </c>
      <c r="B128" s="16" t="s">
        <v>98</v>
      </c>
      <c r="C128" s="4" t="s">
        <v>2</v>
      </c>
      <c r="D128" s="13">
        <f>'P1 Seznam zboží, ceník'!E128</f>
        <v>0</v>
      </c>
      <c r="E128" s="4">
        <v>20</v>
      </c>
      <c r="F128" s="22">
        <f t="shared" si="3"/>
        <v>0</v>
      </c>
    </row>
    <row r="129" spans="1:6" s="1" customFormat="1" ht="15">
      <c r="A129" s="9">
        <v>126</v>
      </c>
      <c r="B129" s="16" t="s">
        <v>99</v>
      </c>
      <c r="C129" s="4" t="s">
        <v>2</v>
      </c>
      <c r="D129" s="13">
        <f>'P1 Seznam zboží, ceník'!E129</f>
        <v>0</v>
      </c>
      <c r="E129" s="4">
        <v>20</v>
      </c>
      <c r="F129" s="22">
        <f t="shared" si="3"/>
        <v>0</v>
      </c>
    </row>
    <row r="130" spans="1:6" s="1" customFormat="1" ht="15">
      <c r="A130" s="9">
        <v>127</v>
      </c>
      <c r="B130" s="16" t="s">
        <v>183</v>
      </c>
      <c r="C130" s="4" t="s">
        <v>2</v>
      </c>
      <c r="D130" s="13">
        <f>'P1 Seznam zboží, ceník'!E130</f>
        <v>0</v>
      </c>
      <c r="E130" s="4">
        <v>300</v>
      </c>
      <c r="F130" s="22">
        <f t="shared" si="3"/>
        <v>0</v>
      </c>
    </row>
    <row r="131" spans="1:6" s="1" customFormat="1" ht="15">
      <c r="A131" s="9">
        <v>128</v>
      </c>
      <c r="B131" s="16" t="s">
        <v>53</v>
      </c>
      <c r="C131" s="4" t="s">
        <v>2</v>
      </c>
      <c r="D131" s="13">
        <f>'P1 Seznam zboží, ceník'!E131</f>
        <v>0</v>
      </c>
      <c r="E131" s="4">
        <v>50</v>
      </c>
      <c r="F131" s="22">
        <f t="shared" si="3"/>
        <v>0</v>
      </c>
    </row>
    <row r="132" spans="1:6" s="1" customFormat="1" ht="15">
      <c r="A132" s="9">
        <v>129</v>
      </c>
      <c r="B132" s="16" t="s">
        <v>54</v>
      </c>
      <c r="C132" s="4" t="s">
        <v>2</v>
      </c>
      <c r="D132" s="13">
        <f>'P1 Seznam zboží, ceník'!E132</f>
        <v>0</v>
      </c>
      <c r="E132" s="4">
        <v>50</v>
      </c>
      <c r="F132" s="22">
        <f aca="true" t="shared" si="4" ref="F132:F163">PRODUCT(D132,E132)</f>
        <v>0</v>
      </c>
    </row>
    <row r="133" spans="1:6" s="1" customFormat="1" ht="15">
      <c r="A133" s="9">
        <v>130</v>
      </c>
      <c r="B133" s="16" t="s">
        <v>122</v>
      </c>
      <c r="C133" s="4" t="s">
        <v>2</v>
      </c>
      <c r="D133" s="13">
        <f>'P1 Seznam zboží, ceník'!E133</f>
        <v>0</v>
      </c>
      <c r="E133" s="4">
        <v>100</v>
      </c>
      <c r="F133" s="22">
        <f t="shared" si="4"/>
        <v>0</v>
      </c>
    </row>
    <row r="134" spans="1:6" s="1" customFormat="1" ht="15">
      <c r="A134" s="9">
        <v>131</v>
      </c>
      <c r="B134" s="16" t="s">
        <v>179</v>
      </c>
      <c r="C134" s="4" t="s">
        <v>3</v>
      </c>
      <c r="D134" s="13">
        <f>'P1 Seznam zboží, ceník'!E134</f>
        <v>0</v>
      </c>
      <c r="E134" s="4">
        <v>50</v>
      </c>
      <c r="F134" s="22">
        <f t="shared" si="4"/>
        <v>0</v>
      </c>
    </row>
    <row r="135" spans="1:6" s="1" customFormat="1" ht="15">
      <c r="A135" s="9">
        <v>132</v>
      </c>
      <c r="B135" s="16" t="s">
        <v>4</v>
      </c>
      <c r="C135" s="4" t="s">
        <v>2</v>
      </c>
      <c r="D135" s="13">
        <f>'P1 Seznam zboží, ceník'!E135</f>
        <v>0</v>
      </c>
      <c r="E135" s="4">
        <v>30</v>
      </c>
      <c r="F135" s="22">
        <f t="shared" si="4"/>
        <v>0</v>
      </c>
    </row>
    <row r="136" spans="1:6" s="1" customFormat="1" ht="15">
      <c r="A136" s="9">
        <v>133</v>
      </c>
      <c r="B136" s="16" t="s">
        <v>146</v>
      </c>
      <c r="C136" s="4" t="s">
        <v>2</v>
      </c>
      <c r="D136" s="13">
        <f>'P1 Seznam zboží, ceník'!E136</f>
        <v>0</v>
      </c>
      <c r="E136" s="4">
        <v>50</v>
      </c>
      <c r="F136" s="22">
        <f t="shared" si="4"/>
        <v>0</v>
      </c>
    </row>
    <row r="137" spans="1:6" s="1" customFormat="1" ht="15">
      <c r="A137" s="9">
        <v>134</v>
      </c>
      <c r="B137" s="16" t="s">
        <v>147</v>
      </c>
      <c r="C137" s="4" t="s">
        <v>2</v>
      </c>
      <c r="D137" s="13">
        <f>'P1 Seznam zboží, ceník'!E137</f>
        <v>0</v>
      </c>
      <c r="E137" s="4">
        <v>50</v>
      </c>
      <c r="F137" s="22">
        <f t="shared" si="4"/>
        <v>0</v>
      </c>
    </row>
    <row r="138" spans="1:6" s="1" customFormat="1" ht="15">
      <c r="A138" s="9">
        <v>135</v>
      </c>
      <c r="B138" s="16" t="s">
        <v>148</v>
      </c>
      <c r="C138" s="4" t="s">
        <v>2</v>
      </c>
      <c r="D138" s="13">
        <f>'P1 Seznam zboží, ceník'!E138</f>
        <v>0</v>
      </c>
      <c r="E138" s="4">
        <v>50</v>
      </c>
      <c r="F138" s="22">
        <f t="shared" si="4"/>
        <v>0</v>
      </c>
    </row>
    <row r="139" spans="1:6" s="1" customFormat="1" ht="15">
      <c r="A139" s="9">
        <v>136</v>
      </c>
      <c r="B139" s="16" t="s">
        <v>149</v>
      </c>
      <c r="C139" s="4" t="s">
        <v>2</v>
      </c>
      <c r="D139" s="13">
        <f>'P1 Seznam zboží, ceník'!E139</f>
        <v>0</v>
      </c>
      <c r="E139" s="4">
        <v>50</v>
      </c>
      <c r="F139" s="22">
        <f t="shared" si="4"/>
        <v>0</v>
      </c>
    </row>
    <row r="140" spans="1:6" s="1" customFormat="1" ht="15">
      <c r="A140" s="9">
        <v>137</v>
      </c>
      <c r="B140" s="16" t="s">
        <v>97</v>
      </c>
      <c r="C140" s="4" t="s">
        <v>2</v>
      </c>
      <c r="D140" s="13">
        <f>'P1 Seznam zboží, ceník'!E140</f>
        <v>0</v>
      </c>
      <c r="E140" s="4">
        <v>50</v>
      </c>
      <c r="F140" s="22">
        <f t="shared" si="4"/>
        <v>0</v>
      </c>
    </row>
    <row r="141" spans="1:6" s="1" customFormat="1" ht="15">
      <c r="A141" s="9">
        <v>138</v>
      </c>
      <c r="B141" s="16" t="s">
        <v>96</v>
      </c>
      <c r="C141" s="4" t="s">
        <v>2</v>
      </c>
      <c r="D141" s="13">
        <f>'P1 Seznam zboží, ceník'!E141</f>
        <v>0</v>
      </c>
      <c r="E141" s="4">
        <v>50</v>
      </c>
      <c r="F141" s="22">
        <f t="shared" si="4"/>
        <v>0</v>
      </c>
    </row>
    <row r="142" spans="1:6" s="1" customFormat="1" ht="15">
      <c r="A142" s="9">
        <v>139</v>
      </c>
      <c r="B142" s="16" t="s">
        <v>38</v>
      </c>
      <c r="C142" s="4" t="s">
        <v>2</v>
      </c>
      <c r="D142" s="13">
        <f>'P1 Seznam zboží, ceník'!E142</f>
        <v>0</v>
      </c>
      <c r="E142" s="4">
        <v>5</v>
      </c>
      <c r="F142" s="22">
        <f t="shared" si="4"/>
        <v>0</v>
      </c>
    </row>
    <row r="143" spans="1:6" s="1" customFormat="1" ht="15">
      <c r="A143" s="9">
        <v>140</v>
      </c>
      <c r="B143" s="16" t="s">
        <v>123</v>
      </c>
      <c r="C143" s="4" t="s">
        <v>2</v>
      </c>
      <c r="D143" s="13">
        <f>'P1 Seznam zboží, ceník'!E143</f>
        <v>0</v>
      </c>
      <c r="E143" s="4">
        <v>100</v>
      </c>
      <c r="F143" s="22">
        <f t="shared" si="4"/>
        <v>0</v>
      </c>
    </row>
    <row r="144" spans="1:6" s="1" customFormat="1" ht="15">
      <c r="A144" s="9">
        <v>141</v>
      </c>
      <c r="B144" s="16" t="s">
        <v>89</v>
      </c>
      <c r="C144" s="4" t="s">
        <v>2</v>
      </c>
      <c r="D144" s="13">
        <f>'P1 Seznam zboží, ceník'!E144</f>
        <v>0</v>
      </c>
      <c r="E144" s="4">
        <v>50</v>
      </c>
      <c r="F144" s="22">
        <f t="shared" si="4"/>
        <v>0</v>
      </c>
    </row>
    <row r="145" spans="1:6" s="1" customFormat="1" ht="15">
      <c r="A145" s="9">
        <v>142</v>
      </c>
      <c r="B145" s="16" t="s">
        <v>90</v>
      </c>
      <c r="C145" s="4" t="s">
        <v>2</v>
      </c>
      <c r="D145" s="13">
        <f>'P1 Seznam zboží, ceník'!E145</f>
        <v>0</v>
      </c>
      <c r="E145" s="4">
        <v>50</v>
      </c>
      <c r="F145" s="22">
        <f t="shared" si="4"/>
        <v>0</v>
      </c>
    </row>
    <row r="146" spans="1:6" s="1" customFormat="1" ht="15">
      <c r="A146" s="9">
        <v>143</v>
      </c>
      <c r="B146" s="16" t="s">
        <v>91</v>
      </c>
      <c r="C146" s="4" t="s">
        <v>2</v>
      </c>
      <c r="D146" s="13">
        <f>'P1 Seznam zboží, ceník'!E146</f>
        <v>0</v>
      </c>
      <c r="E146" s="4">
        <v>50</v>
      </c>
      <c r="F146" s="22">
        <f t="shared" si="4"/>
        <v>0</v>
      </c>
    </row>
    <row r="147" spans="1:6" s="1" customFormat="1" ht="15">
      <c r="A147" s="9">
        <v>144</v>
      </c>
      <c r="B147" s="16" t="s">
        <v>92</v>
      </c>
      <c r="C147" s="4" t="s">
        <v>2</v>
      </c>
      <c r="D147" s="13">
        <f>'P1 Seznam zboží, ceník'!E147</f>
        <v>0</v>
      </c>
      <c r="E147" s="4">
        <v>50</v>
      </c>
      <c r="F147" s="22">
        <f t="shared" si="4"/>
        <v>0</v>
      </c>
    </row>
    <row r="148" spans="1:6" s="1" customFormat="1" ht="15">
      <c r="A148" s="9">
        <v>145</v>
      </c>
      <c r="B148" s="16" t="s">
        <v>93</v>
      </c>
      <c r="C148" s="4" t="s">
        <v>2</v>
      </c>
      <c r="D148" s="13">
        <f>'P1 Seznam zboží, ceník'!E148</f>
        <v>0</v>
      </c>
      <c r="E148" s="4">
        <v>50</v>
      </c>
      <c r="F148" s="22">
        <f t="shared" si="4"/>
        <v>0</v>
      </c>
    </row>
    <row r="149" spans="1:6" s="1" customFormat="1" ht="15">
      <c r="A149" s="9">
        <v>146</v>
      </c>
      <c r="B149" s="16" t="s">
        <v>127</v>
      </c>
      <c r="C149" s="4" t="s">
        <v>2</v>
      </c>
      <c r="D149" s="13">
        <f>'P1 Seznam zboží, ceník'!E149</f>
        <v>0</v>
      </c>
      <c r="E149" s="4">
        <v>50</v>
      </c>
      <c r="F149" s="22">
        <f t="shared" si="4"/>
        <v>0</v>
      </c>
    </row>
    <row r="150" spans="1:6" s="1" customFormat="1" ht="15">
      <c r="A150" s="9">
        <v>147</v>
      </c>
      <c r="B150" s="16" t="s">
        <v>57</v>
      </c>
      <c r="C150" s="4" t="s">
        <v>2</v>
      </c>
      <c r="D150" s="13">
        <f>'P1 Seznam zboží, ceník'!E150</f>
        <v>0</v>
      </c>
      <c r="E150" s="4">
        <v>50</v>
      </c>
      <c r="F150" s="22">
        <f t="shared" si="4"/>
        <v>0</v>
      </c>
    </row>
    <row r="151" spans="1:6" s="1" customFormat="1" ht="15">
      <c r="A151" s="9">
        <v>148</v>
      </c>
      <c r="B151" s="16" t="s">
        <v>128</v>
      </c>
      <c r="C151" s="4" t="s">
        <v>2</v>
      </c>
      <c r="D151" s="13">
        <f>'P1 Seznam zboží, ceník'!E151</f>
        <v>0</v>
      </c>
      <c r="E151" s="4">
        <v>5</v>
      </c>
      <c r="F151" s="22">
        <f t="shared" si="4"/>
        <v>0</v>
      </c>
    </row>
    <row r="152" spans="1:6" s="1" customFormat="1" ht="26.25">
      <c r="A152" s="9">
        <v>149</v>
      </c>
      <c r="B152" s="16" t="s">
        <v>39</v>
      </c>
      <c r="C152" s="4" t="s">
        <v>2</v>
      </c>
      <c r="D152" s="13">
        <f>'P1 Seznam zboží, ceník'!E152</f>
        <v>0</v>
      </c>
      <c r="E152" s="4">
        <v>5</v>
      </c>
      <c r="F152" s="22">
        <f t="shared" si="4"/>
        <v>0</v>
      </c>
    </row>
    <row r="153" spans="1:6" s="1" customFormat="1" ht="15">
      <c r="A153" s="9">
        <v>150</v>
      </c>
      <c r="B153" s="16" t="s">
        <v>94</v>
      </c>
      <c r="C153" s="4" t="s">
        <v>2</v>
      </c>
      <c r="D153" s="13">
        <f>'P1 Seznam zboží, ceník'!E153</f>
        <v>0</v>
      </c>
      <c r="E153" s="4">
        <v>50</v>
      </c>
      <c r="F153" s="22">
        <f t="shared" si="4"/>
        <v>0</v>
      </c>
    </row>
    <row r="154" spans="1:6" s="1" customFormat="1" ht="15">
      <c r="A154" s="9">
        <v>151</v>
      </c>
      <c r="B154" s="16" t="s">
        <v>95</v>
      </c>
      <c r="C154" s="4" t="s">
        <v>2</v>
      </c>
      <c r="D154" s="13">
        <f>'P1 Seznam zboží, ceník'!E154</f>
        <v>0</v>
      </c>
      <c r="E154" s="4">
        <v>50</v>
      </c>
      <c r="F154" s="22">
        <f t="shared" si="4"/>
        <v>0</v>
      </c>
    </row>
    <row r="155" spans="1:6" s="1" customFormat="1" ht="15">
      <c r="A155" s="9">
        <v>152</v>
      </c>
      <c r="B155" s="16" t="s">
        <v>14</v>
      </c>
      <c r="C155" s="4" t="s">
        <v>2</v>
      </c>
      <c r="D155" s="13">
        <f>'P1 Seznam zboží, ceník'!E155</f>
        <v>0</v>
      </c>
      <c r="E155" s="4">
        <v>50</v>
      </c>
      <c r="F155" s="22">
        <f t="shared" si="4"/>
        <v>0</v>
      </c>
    </row>
    <row r="156" spans="1:6" s="1" customFormat="1" ht="26.25">
      <c r="A156" s="9">
        <v>153</v>
      </c>
      <c r="B156" s="16" t="s">
        <v>150</v>
      </c>
      <c r="C156" s="4" t="s">
        <v>2</v>
      </c>
      <c r="D156" s="13">
        <f>'P1 Seznam zboží, ceník'!E156</f>
        <v>0</v>
      </c>
      <c r="E156" s="4">
        <v>50</v>
      </c>
      <c r="F156" s="22">
        <f t="shared" si="4"/>
        <v>0</v>
      </c>
    </row>
    <row r="157" spans="1:6" s="1" customFormat="1" ht="15">
      <c r="A157" s="9">
        <v>154</v>
      </c>
      <c r="B157" s="16" t="s">
        <v>15</v>
      </c>
      <c r="C157" s="4" t="s">
        <v>2</v>
      </c>
      <c r="D157" s="13">
        <f>'P1 Seznam zboží, ceník'!E157</f>
        <v>0</v>
      </c>
      <c r="E157" s="4">
        <v>50</v>
      </c>
      <c r="F157" s="22">
        <f t="shared" si="4"/>
        <v>0</v>
      </c>
    </row>
    <row r="158" spans="1:6" s="1" customFormat="1" ht="26.25">
      <c r="A158" s="9">
        <v>155</v>
      </c>
      <c r="B158" s="16" t="s">
        <v>151</v>
      </c>
      <c r="C158" s="4" t="s">
        <v>2</v>
      </c>
      <c r="D158" s="13">
        <f>'P1 Seznam zboží, ceník'!E158</f>
        <v>0</v>
      </c>
      <c r="E158" s="4">
        <v>50</v>
      </c>
      <c r="F158" s="22">
        <f t="shared" si="4"/>
        <v>0</v>
      </c>
    </row>
    <row r="159" spans="1:6" s="1" customFormat="1" ht="15">
      <c r="A159" s="9">
        <v>156</v>
      </c>
      <c r="B159" s="16" t="s">
        <v>16</v>
      </c>
      <c r="C159" s="4" t="s">
        <v>2</v>
      </c>
      <c r="D159" s="13">
        <f>'P1 Seznam zboží, ceník'!E159</f>
        <v>0</v>
      </c>
      <c r="E159" s="4">
        <v>50</v>
      </c>
      <c r="F159" s="22">
        <f t="shared" si="4"/>
        <v>0</v>
      </c>
    </row>
    <row r="160" spans="1:6" s="1" customFormat="1" ht="26.25">
      <c r="A160" s="9">
        <v>157</v>
      </c>
      <c r="B160" s="16" t="s">
        <v>152</v>
      </c>
      <c r="C160" s="4" t="s">
        <v>2</v>
      </c>
      <c r="D160" s="13">
        <f>'P1 Seznam zboží, ceník'!E160</f>
        <v>0</v>
      </c>
      <c r="E160" s="4">
        <v>50</v>
      </c>
      <c r="F160" s="22">
        <f t="shared" si="4"/>
        <v>0</v>
      </c>
    </row>
    <row r="161" spans="1:6" s="1" customFormat="1" ht="15">
      <c r="A161" s="9">
        <v>158</v>
      </c>
      <c r="B161" s="16" t="s">
        <v>153</v>
      </c>
      <c r="C161" s="4" t="s">
        <v>2</v>
      </c>
      <c r="D161" s="13">
        <f>'P1 Seznam zboží, ceník'!E161</f>
        <v>0</v>
      </c>
      <c r="E161" s="4">
        <v>50</v>
      </c>
      <c r="F161" s="22">
        <f t="shared" si="4"/>
        <v>0</v>
      </c>
    </row>
    <row r="162" spans="1:6" s="1" customFormat="1" ht="26.25">
      <c r="A162" s="9">
        <v>159</v>
      </c>
      <c r="B162" s="16" t="s">
        <v>154</v>
      </c>
      <c r="C162" s="4" t="s">
        <v>2</v>
      </c>
      <c r="D162" s="13">
        <f>'P1 Seznam zboží, ceník'!E162</f>
        <v>0</v>
      </c>
      <c r="E162" s="4">
        <v>50</v>
      </c>
      <c r="F162" s="22">
        <f t="shared" si="4"/>
        <v>0</v>
      </c>
    </row>
    <row r="163" spans="1:6" s="1" customFormat="1" ht="15">
      <c r="A163" s="9">
        <v>160</v>
      </c>
      <c r="B163" s="16" t="s">
        <v>67</v>
      </c>
      <c r="C163" s="4" t="s">
        <v>2</v>
      </c>
      <c r="D163" s="13">
        <f>'P1 Seznam zboží, ceník'!E163</f>
        <v>0</v>
      </c>
      <c r="E163" s="4">
        <v>20</v>
      </c>
      <c r="F163" s="22">
        <f t="shared" si="4"/>
        <v>0</v>
      </c>
    </row>
    <row r="164" spans="1:6" s="1" customFormat="1" ht="15">
      <c r="A164" s="9">
        <v>161</v>
      </c>
      <c r="B164" s="16" t="s">
        <v>66</v>
      </c>
      <c r="C164" s="4" t="s">
        <v>2</v>
      </c>
      <c r="D164" s="13">
        <f>'P1 Seznam zboží, ceník'!E164</f>
        <v>0</v>
      </c>
      <c r="E164" s="4">
        <v>10</v>
      </c>
      <c r="F164" s="22">
        <f aca="true" t="shared" si="5" ref="F164:F195">PRODUCT(D164,E164)</f>
        <v>0</v>
      </c>
    </row>
    <row r="165" spans="1:6" s="1" customFormat="1" ht="26.25">
      <c r="A165" s="9">
        <v>162</v>
      </c>
      <c r="B165" s="16" t="s">
        <v>155</v>
      </c>
      <c r="C165" s="4" t="s">
        <v>2</v>
      </c>
      <c r="D165" s="13">
        <f>'P1 Seznam zboží, ceník'!E165</f>
        <v>0</v>
      </c>
      <c r="E165" s="4">
        <v>10</v>
      </c>
      <c r="F165" s="22">
        <f t="shared" si="5"/>
        <v>0</v>
      </c>
    </row>
    <row r="166" spans="1:6" s="1" customFormat="1" ht="15">
      <c r="A166" s="9">
        <v>163</v>
      </c>
      <c r="B166" s="16" t="s">
        <v>63</v>
      </c>
      <c r="C166" s="4" t="s">
        <v>2</v>
      </c>
      <c r="D166" s="13">
        <f>'P1 Seznam zboží, ceník'!E166</f>
        <v>0</v>
      </c>
      <c r="E166" s="4">
        <v>10</v>
      </c>
      <c r="F166" s="22">
        <f t="shared" si="5"/>
        <v>0</v>
      </c>
    </row>
    <row r="167" spans="1:6" s="1" customFormat="1" ht="15">
      <c r="A167" s="9">
        <v>164</v>
      </c>
      <c r="B167" s="16" t="s">
        <v>88</v>
      </c>
      <c r="C167" s="4" t="s">
        <v>3</v>
      </c>
      <c r="D167" s="13">
        <f>'P1 Seznam zboží, ceník'!E167</f>
        <v>0</v>
      </c>
      <c r="E167" s="4">
        <v>50</v>
      </c>
      <c r="F167" s="22">
        <f t="shared" si="5"/>
        <v>0</v>
      </c>
    </row>
    <row r="168" spans="1:6" s="1" customFormat="1" ht="15">
      <c r="A168" s="9">
        <v>165</v>
      </c>
      <c r="B168" s="16" t="s">
        <v>32</v>
      </c>
      <c r="C168" s="4" t="s">
        <v>2</v>
      </c>
      <c r="D168" s="13">
        <f>'P1 Seznam zboží, ceník'!E168</f>
        <v>0</v>
      </c>
      <c r="E168" s="4">
        <v>5</v>
      </c>
      <c r="F168" s="22">
        <f t="shared" si="5"/>
        <v>0</v>
      </c>
    </row>
    <row r="169" spans="1:6" s="1" customFormat="1" ht="15">
      <c r="A169" s="9">
        <v>166</v>
      </c>
      <c r="B169" s="16" t="s">
        <v>30</v>
      </c>
      <c r="C169" s="4" t="s">
        <v>2</v>
      </c>
      <c r="D169" s="13">
        <f>'P1 Seznam zboží, ceník'!E169</f>
        <v>0</v>
      </c>
      <c r="E169" s="4">
        <v>5</v>
      </c>
      <c r="F169" s="22">
        <f t="shared" si="5"/>
        <v>0</v>
      </c>
    </row>
    <row r="170" spans="1:6" s="1" customFormat="1" ht="15">
      <c r="A170" s="9">
        <v>167</v>
      </c>
      <c r="B170" s="16" t="s">
        <v>31</v>
      </c>
      <c r="C170" s="4" t="s">
        <v>2</v>
      </c>
      <c r="D170" s="13">
        <f>'P1 Seznam zboží, ceník'!E170</f>
        <v>0</v>
      </c>
      <c r="E170" s="4">
        <v>5</v>
      </c>
      <c r="F170" s="22">
        <f t="shared" si="5"/>
        <v>0</v>
      </c>
    </row>
    <row r="171" spans="1:6" s="1" customFormat="1" ht="15">
      <c r="A171" s="9">
        <v>168</v>
      </c>
      <c r="B171" s="16" t="s">
        <v>33</v>
      </c>
      <c r="C171" s="4" t="s">
        <v>2</v>
      </c>
      <c r="D171" s="13">
        <f>'P1 Seznam zboží, ceník'!E171</f>
        <v>0</v>
      </c>
      <c r="E171" s="4">
        <v>5</v>
      </c>
      <c r="F171" s="22">
        <f t="shared" si="5"/>
        <v>0</v>
      </c>
    </row>
    <row r="172" spans="1:6" s="1" customFormat="1" ht="15">
      <c r="A172" s="9">
        <v>169</v>
      </c>
      <c r="B172" s="16" t="s">
        <v>68</v>
      </c>
      <c r="C172" s="4" t="s">
        <v>2</v>
      </c>
      <c r="D172" s="13">
        <f>'P1 Seznam zboží, ceník'!E172</f>
        <v>0</v>
      </c>
      <c r="E172" s="4">
        <v>10</v>
      </c>
      <c r="F172" s="22">
        <f t="shared" si="5"/>
        <v>0</v>
      </c>
    </row>
    <row r="173" spans="1:6" s="1" customFormat="1" ht="15">
      <c r="A173" s="9">
        <v>170</v>
      </c>
      <c r="B173" s="16" t="s">
        <v>180</v>
      </c>
      <c r="C173" s="4" t="s">
        <v>3</v>
      </c>
      <c r="D173" s="13">
        <f>'P1 Seznam zboží, ceník'!E173</f>
        <v>0</v>
      </c>
      <c r="E173" s="4">
        <v>30</v>
      </c>
      <c r="F173" s="22">
        <f t="shared" si="5"/>
        <v>0</v>
      </c>
    </row>
    <row r="174" spans="1:6" s="1" customFormat="1" ht="15">
      <c r="A174" s="9">
        <v>171</v>
      </c>
      <c r="B174" s="16" t="s">
        <v>181</v>
      </c>
      <c r="C174" s="4" t="s">
        <v>3</v>
      </c>
      <c r="D174" s="13">
        <f>'P1 Seznam zboží, ceník'!E174</f>
        <v>0</v>
      </c>
      <c r="E174" s="4">
        <v>20</v>
      </c>
      <c r="F174" s="22">
        <f t="shared" si="5"/>
        <v>0</v>
      </c>
    </row>
    <row r="175" spans="1:6" s="1" customFormat="1" ht="15">
      <c r="A175" s="9">
        <v>172</v>
      </c>
      <c r="B175" s="16" t="s">
        <v>83</v>
      </c>
      <c r="C175" s="4" t="s">
        <v>2</v>
      </c>
      <c r="D175" s="13">
        <f>'P1 Seznam zboží, ceník'!E175</f>
        <v>0</v>
      </c>
      <c r="E175" s="4">
        <v>100</v>
      </c>
      <c r="F175" s="22">
        <f t="shared" si="5"/>
        <v>0</v>
      </c>
    </row>
    <row r="176" spans="1:6" s="1" customFormat="1" ht="15">
      <c r="A176" s="9">
        <v>173</v>
      </c>
      <c r="B176" s="16" t="s">
        <v>84</v>
      </c>
      <c r="C176" s="4" t="s">
        <v>2</v>
      </c>
      <c r="D176" s="13">
        <f>'P1 Seznam zboží, ceník'!E176</f>
        <v>0</v>
      </c>
      <c r="E176" s="4">
        <v>30</v>
      </c>
      <c r="F176" s="22">
        <f t="shared" si="5"/>
        <v>0</v>
      </c>
    </row>
    <row r="177" spans="1:6" s="1" customFormat="1" ht="15">
      <c r="A177" s="9">
        <v>174</v>
      </c>
      <c r="B177" s="16" t="s">
        <v>44</v>
      </c>
      <c r="C177" s="4" t="s">
        <v>2</v>
      </c>
      <c r="D177" s="13">
        <f>'P1 Seznam zboží, ceník'!E177</f>
        <v>0</v>
      </c>
      <c r="E177" s="4">
        <v>100</v>
      </c>
      <c r="F177" s="22">
        <f t="shared" si="5"/>
        <v>0</v>
      </c>
    </row>
    <row r="178" spans="1:6" s="1" customFormat="1" ht="15">
      <c r="A178" s="9">
        <v>175</v>
      </c>
      <c r="B178" s="16" t="s">
        <v>17</v>
      </c>
      <c r="C178" s="4" t="s">
        <v>3</v>
      </c>
      <c r="D178" s="13">
        <f>'P1 Seznam zboží, ceník'!E178</f>
        <v>0</v>
      </c>
      <c r="E178" s="4">
        <v>20</v>
      </c>
      <c r="F178" s="22">
        <f t="shared" si="5"/>
        <v>0</v>
      </c>
    </row>
    <row r="179" spans="1:6" s="1" customFormat="1" ht="15">
      <c r="A179" s="9">
        <v>176</v>
      </c>
      <c r="B179" s="16" t="s">
        <v>87</v>
      </c>
      <c r="C179" s="4" t="s">
        <v>2</v>
      </c>
      <c r="D179" s="13">
        <f>'P1 Seznam zboží, ceník'!E179</f>
        <v>0</v>
      </c>
      <c r="E179" s="4">
        <v>100</v>
      </c>
      <c r="F179" s="22">
        <f t="shared" si="5"/>
        <v>0</v>
      </c>
    </row>
    <row r="180" spans="1:6" s="1" customFormat="1" ht="15">
      <c r="A180" s="9">
        <v>177</v>
      </c>
      <c r="B180" s="16" t="s">
        <v>85</v>
      </c>
      <c r="C180" s="4" t="s">
        <v>3</v>
      </c>
      <c r="D180" s="13">
        <f>'P1 Seznam zboží, ceník'!E180</f>
        <v>0</v>
      </c>
      <c r="E180" s="4">
        <v>50</v>
      </c>
      <c r="F180" s="22">
        <f t="shared" si="5"/>
        <v>0</v>
      </c>
    </row>
    <row r="181" spans="1:6" s="1" customFormat="1" ht="15">
      <c r="A181" s="9">
        <v>178</v>
      </c>
      <c r="B181" s="16" t="s">
        <v>86</v>
      </c>
      <c r="C181" s="4" t="s">
        <v>3</v>
      </c>
      <c r="D181" s="13">
        <f>'P1 Seznam zboží, ceník'!E181</f>
        <v>0</v>
      </c>
      <c r="E181" s="4">
        <v>50</v>
      </c>
      <c r="F181" s="22">
        <f t="shared" si="5"/>
        <v>0</v>
      </c>
    </row>
    <row r="182" spans="1:6" s="1" customFormat="1" ht="26.25">
      <c r="A182" s="9">
        <v>179</v>
      </c>
      <c r="B182" s="16" t="s">
        <v>156</v>
      </c>
      <c r="C182" s="4" t="s">
        <v>2</v>
      </c>
      <c r="D182" s="13">
        <f>'P1 Seznam zboží, ceník'!E182</f>
        <v>0</v>
      </c>
      <c r="E182" s="4">
        <v>100</v>
      </c>
      <c r="F182" s="22">
        <f t="shared" si="5"/>
        <v>0</v>
      </c>
    </row>
    <row r="183" spans="1:6" s="1" customFormat="1" ht="26.25">
      <c r="A183" s="9">
        <v>180</v>
      </c>
      <c r="B183" s="16" t="s">
        <v>157</v>
      </c>
      <c r="C183" s="4" t="s">
        <v>2</v>
      </c>
      <c r="D183" s="13">
        <f>'P1 Seznam zboží, ceník'!E183</f>
        <v>0</v>
      </c>
      <c r="E183" s="4">
        <v>100</v>
      </c>
      <c r="F183" s="22">
        <f t="shared" si="5"/>
        <v>0</v>
      </c>
    </row>
    <row r="184" spans="1:6" s="1" customFormat="1" ht="24" customHeight="1">
      <c r="A184" s="27" t="s">
        <v>193</v>
      </c>
      <c r="B184" s="27"/>
      <c r="C184" s="27"/>
      <c r="D184" s="27"/>
      <c r="E184" s="27"/>
      <c r="F184" s="23">
        <f>SUM(F4:F183)</f>
        <v>0</v>
      </c>
    </row>
    <row r="185" spans="2:5" ht="15">
      <c r="B185" s="18"/>
      <c r="C185" s="6"/>
      <c r="D185" s="6"/>
      <c r="E185" s="6"/>
    </row>
    <row r="186" spans="2:5" ht="15">
      <c r="B186" s="12"/>
      <c r="C186" s="12"/>
      <c r="D186" s="12"/>
      <c r="E186" s="12"/>
    </row>
    <row r="187" spans="2:5" ht="15">
      <c r="B187" s="12"/>
      <c r="C187" s="12"/>
      <c r="D187" s="12"/>
      <c r="E187" s="12"/>
    </row>
  </sheetData>
  <mergeCells count="1">
    <mergeCell ref="A184:E184"/>
  </mergeCells>
  <printOptions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Brhel Petr</dc:creator>
  <cp:keywords/>
  <dc:description/>
  <cp:lastModifiedBy>STUCHLÍKOVÁ Markéta, Ing.</cp:lastModifiedBy>
  <cp:lastPrinted>2019-09-30T09:22:36Z</cp:lastPrinted>
  <dcterms:created xsi:type="dcterms:W3CDTF">2015-01-26T07:53:56Z</dcterms:created>
  <dcterms:modified xsi:type="dcterms:W3CDTF">2019-09-30T09:22:37Z</dcterms:modified>
  <cp:category/>
  <cp:version/>
  <cp:contentType/>
  <cp:contentStatus/>
</cp:coreProperties>
</file>