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590" yWindow="480" windowWidth="24915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'List1'!$A$1:$N$43</definedName>
  </definedNames>
  <calcPr calcId="162913"/>
</workbook>
</file>

<file path=xl/sharedStrings.xml><?xml version="1.0" encoding="utf-8"?>
<sst xmlns="http://schemas.openxmlformats.org/spreadsheetml/2006/main" count="114" uniqueCount="88">
  <si>
    <t>Brno</t>
  </si>
  <si>
    <t>Hodonín</t>
  </si>
  <si>
    <t>Blansko</t>
  </si>
  <si>
    <t>Znojmo</t>
  </si>
  <si>
    <t>Břeclav</t>
  </si>
  <si>
    <t>ředitelství</t>
  </si>
  <si>
    <t>mýdlo</t>
  </si>
  <si>
    <t>osvěžovač vzduchu ve spreji</t>
  </si>
  <si>
    <t>houbičky na nádobí</t>
  </si>
  <si>
    <t>1 litr</t>
  </si>
  <si>
    <t>jednotky</t>
  </si>
  <si>
    <t>1litr</t>
  </si>
  <si>
    <t>1 kg</t>
  </si>
  <si>
    <t>1 ks</t>
  </si>
  <si>
    <t>250 ks</t>
  </si>
  <si>
    <t>100 ml</t>
  </si>
  <si>
    <t>1 pár</t>
  </si>
  <si>
    <t>1 role</t>
  </si>
  <si>
    <t>Vyškov</t>
  </si>
  <si>
    <t>Zboží</t>
  </si>
  <si>
    <t>Velikost balení</t>
  </si>
  <si>
    <t>množství jednotek</t>
  </si>
  <si>
    <t>cena za jednotku            v Kč bez DPH</t>
  </si>
  <si>
    <t>celkem jednotek</t>
  </si>
  <si>
    <t xml:space="preserve">CELKEM KČ BEZ DPH                                   </t>
  </si>
  <si>
    <t>Cena za celkové množství jednotek v Kč bez DPH</t>
  </si>
  <si>
    <t>Příloha č. 1 - soupis dodávky</t>
  </si>
  <si>
    <t>tekuté mýdlo s glycerinem</t>
  </si>
  <si>
    <t>pytle na odpadky 30litrů, tloušťka min. 15 mikronů</t>
  </si>
  <si>
    <t>pytle na odpadky 60 litrů, tloušťka min. 15 mikronů</t>
  </si>
  <si>
    <t>pytle na suť 120 litrů -extra pevné, tlouš´tka min. 200 mikronů</t>
  </si>
  <si>
    <t>rukavice latex na úklid, s neklouzavou úpravou</t>
  </si>
  <si>
    <t>prachovka netkaná, jemná</t>
  </si>
  <si>
    <t>papírové ručníky zz - bílé, 100% celulóza</t>
  </si>
  <si>
    <t>krém na ruce s měsíčkem lékařským</t>
  </si>
  <si>
    <t>toaletní papír dvouvrstvý - bílý, 100% celulóza</t>
  </si>
  <si>
    <t>toaletní papír dvouvrstvý, průměr 19 cm - bílý, 100% celulóza</t>
  </si>
  <si>
    <t>toaletní papír dvouvrstvý, průměr 23 cm - bílý, 100% celulóza</t>
  </si>
  <si>
    <t>kuchyňské utěrky dvouvrstvé, 100% celulóza</t>
  </si>
  <si>
    <t>pytle na odpadky 70 litrů, tloušťka min. 15 mikronů</t>
  </si>
  <si>
    <t>hadr na podlahu 60x70 cm, netkaný</t>
  </si>
  <si>
    <r>
      <t>švédská utěrka 40x40 cm, materiál min. 205g/m</t>
    </r>
    <r>
      <rPr>
        <sz val="8"/>
        <color theme="1"/>
        <rFont val="Calibri"/>
        <family val="2"/>
        <scheme val="minor"/>
      </rPr>
      <t>2</t>
    </r>
  </si>
  <si>
    <t>pytle na odpadky 120 litrů, tloušťka min. 60 mikronů</t>
  </si>
  <si>
    <t>saponát na nádobí, hustý, účinný typu Jar</t>
  </si>
  <si>
    <t>obchodní název výrobku</t>
  </si>
  <si>
    <t>přípravek na podlahy</t>
  </si>
  <si>
    <t>wc čistič tekutý</t>
  </si>
  <si>
    <t>tekutý písek</t>
  </si>
  <si>
    <t>prostředek proti plísni</t>
  </si>
  <si>
    <t>prostředek proti plísni s rozprašovačem</t>
  </si>
  <si>
    <t>odstraňovač vodního kamene</t>
  </si>
  <si>
    <t>čistící prášek</t>
  </si>
  <si>
    <t>wc blok závěsný pevný nebo kuličky (ne gel)</t>
  </si>
  <si>
    <t>leštící prostředek na nábytek</t>
  </si>
  <si>
    <t>přípravek na skla s rozprašovačem</t>
  </si>
  <si>
    <t>U položek, u kterých jsou v druhém sloupci uvedeny obchodní názvy výrobků, nesmí být naceněny jiné, než uvedené produkty (resp. jeden zvolený produkt).</t>
  </si>
  <si>
    <t>Isofa, Solvina</t>
  </si>
  <si>
    <t xml:space="preserve">mycí pasta na ruce </t>
  </si>
  <si>
    <t>Isolda, Indulona</t>
  </si>
  <si>
    <t>Domestos, Bref, Savo</t>
  </si>
  <si>
    <t>Savo, Fixinela, Pulirapid</t>
  </si>
  <si>
    <t>CLEAMEN, Brise, Air wick</t>
  </si>
  <si>
    <t>Silux, Cif, Real</t>
  </si>
  <si>
    <t>Ava, Real</t>
  </si>
  <si>
    <t>Savo, Fixinela, Bref</t>
  </si>
  <si>
    <t>Sanytol, Pavistella, Savo</t>
  </si>
  <si>
    <t>Bref, Domestos, Larrin</t>
  </si>
  <si>
    <t>Hit, Largo, Protex</t>
  </si>
  <si>
    <t>Jar, Pur, Frosh</t>
  </si>
  <si>
    <t>Savo, Sanytol</t>
  </si>
  <si>
    <t>Pronto, Alex</t>
  </si>
  <si>
    <t>Clin, Cif, Real</t>
  </si>
  <si>
    <t>Riva, Mixa</t>
  </si>
  <si>
    <t>papírové ručníky role velké, 100% celulóza, bílé</t>
  </si>
  <si>
    <t xml:space="preserve">prostředek dezodorační a dezinfekční </t>
  </si>
  <si>
    <t>Sanytol, Savo</t>
  </si>
  <si>
    <t>500ml</t>
  </si>
  <si>
    <t>ubrousky vlhčené na nábytek</t>
  </si>
  <si>
    <t>40 ks</t>
  </si>
  <si>
    <t>mycí pasta tekutá</t>
  </si>
  <si>
    <t>500g</t>
  </si>
  <si>
    <t>prostředek pro úklid (fialka extra)</t>
  </si>
  <si>
    <t>Linteo, Real</t>
  </si>
  <si>
    <t>CIT, Sidolux, Real</t>
  </si>
  <si>
    <t>tablety do pisoáru</t>
  </si>
  <si>
    <t>250g</t>
  </si>
  <si>
    <t>Larrin, Fixinela</t>
  </si>
  <si>
    <t>ks=ks(ne balení)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</si>
</sst>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9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0" fontId="0" fillId="3" borderId="3" xfId="0" applyFill="1" applyBorder="1"/>
    <xf numFmtId="0" fontId="0" fillId="0" borderId="9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9" xfId="0" applyBorder="1"/>
    <xf numFmtId="0" fontId="0" fillId="2" borderId="21" xfId="0" applyFill="1" applyBorder="1"/>
    <xf numFmtId="0" fontId="0" fillId="2" borderId="2" xfId="0" applyFill="1" applyBorder="1" applyAlignment="1">
      <alignment horizontal="center"/>
    </xf>
    <xf numFmtId="0" fontId="0" fillId="2" borderId="7" xfId="0" applyFill="1" applyBorder="1"/>
    <xf numFmtId="0" fontId="0" fillId="2" borderId="14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/>
    <xf numFmtId="0" fontId="0" fillId="2" borderId="3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workbookViewId="0" topLeftCell="A1">
      <selection activeCell="E34" sqref="E34"/>
    </sheetView>
  </sheetViews>
  <sheetFormatPr defaultColWidth="9.140625" defaultRowHeight="15"/>
  <cols>
    <col min="1" max="1" width="52.421875" style="0" customWidth="1"/>
    <col min="2" max="2" width="22.8515625" style="0" customWidth="1"/>
    <col min="3" max="3" width="8.8515625" style="0" customWidth="1"/>
    <col min="4" max="4" width="9.140625" style="0" customWidth="1"/>
    <col min="5" max="5" width="5.8515625" style="0" customWidth="1"/>
    <col min="6" max="7" width="8.00390625" style="0" customWidth="1"/>
    <col min="8" max="8" width="7.140625" style="0" customWidth="1"/>
    <col min="9" max="9" width="7.57421875" style="0" customWidth="1"/>
    <col min="10" max="10" width="7.28125" style="0" customWidth="1"/>
    <col min="11" max="11" width="10.28125" style="0" customWidth="1"/>
    <col min="12" max="12" width="8.8515625" style="0" customWidth="1"/>
    <col min="13" max="13" width="17.00390625" style="0" customWidth="1"/>
    <col min="14" max="14" width="13.140625" style="0" customWidth="1"/>
  </cols>
  <sheetData>
    <row r="1" spans="1:13" ht="23.25" customHeight="1" thickBo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8" ht="16.5" customHeight="1" thickBot="1">
      <c r="A2" s="64" t="s">
        <v>19</v>
      </c>
      <c r="B2" s="66" t="s">
        <v>44</v>
      </c>
      <c r="C2" s="64" t="s">
        <v>10</v>
      </c>
      <c r="D2" s="62" t="s">
        <v>22</v>
      </c>
      <c r="E2" s="70" t="s">
        <v>21</v>
      </c>
      <c r="F2" s="71"/>
      <c r="G2" s="71"/>
      <c r="H2" s="71"/>
      <c r="I2" s="71"/>
      <c r="J2" s="71"/>
      <c r="K2" s="72"/>
      <c r="L2" s="66" t="s">
        <v>23</v>
      </c>
      <c r="M2" s="68" t="s">
        <v>25</v>
      </c>
      <c r="N2" s="60" t="s">
        <v>20</v>
      </c>
      <c r="O2" s="1"/>
      <c r="P2" s="1"/>
      <c r="Q2" s="1"/>
      <c r="R2" s="1"/>
    </row>
    <row r="3" spans="1:18" ht="30.75" customHeight="1" thickBot="1">
      <c r="A3" s="65"/>
      <c r="B3" s="67"/>
      <c r="C3" s="65"/>
      <c r="D3" s="63"/>
      <c r="E3" s="4" t="s">
        <v>0</v>
      </c>
      <c r="F3" s="56" t="s">
        <v>1</v>
      </c>
      <c r="G3" s="24" t="s">
        <v>2</v>
      </c>
      <c r="H3" s="4" t="s">
        <v>3</v>
      </c>
      <c r="I3" s="4" t="s">
        <v>4</v>
      </c>
      <c r="J3" s="4" t="s">
        <v>18</v>
      </c>
      <c r="K3" s="4" t="s">
        <v>5</v>
      </c>
      <c r="L3" s="67"/>
      <c r="M3" s="69"/>
      <c r="N3" s="61"/>
      <c r="O3" s="1"/>
      <c r="P3" s="1"/>
      <c r="Q3" s="1"/>
      <c r="R3" s="1"/>
    </row>
    <row r="4" spans="1:18" ht="14.25" customHeight="1">
      <c r="A4" s="35" t="s">
        <v>45</v>
      </c>
      <c r="B4" s="5" t="s">
        <v>65</v>
      </c>
      <c r="C4" s="41" t="s">
        <v>9</v>
      </c>
      <c r="D4" s="13">
        <v>0</v>
      </c>
      <c r="E4" s="25">
        <v>160</v>
      </c>
      <c r="F4" s="20">
        <v>200</v>
      </c>
      <c r="G4" s="20">
        <v>40</v>
      </c>
      <c r="H4" s="20">
        <v>60</v>
      </c>
      <c r="I4" s="20">
        <v>200</v>
      </c>
      <c r="J4" s="20">
        <v>160</v>
      </c>
      <c r="K4" s="29">
        <v>30</v>
      </c>
      <c r="L4" s="3">
        <f>SUM(E4:K4)</f>
        <v>850</v>
      </c>
      <c r="M4" s="20">
        <f aca="true" t="shared" si="0" ref="M4:M5">PRODUCT(D4,L4)</f>
        <v>0</v>
      </c>
      <c r="N4" s="8"/>
      <c r="O4" s="1"/>
      <c r="P4" s="1"/>
      <c r="Q4" s="1"/>
      <c r="R4" s="1"/>
    </row>
    <row r="5" spans="1:18" ht="14.25" customHeight="1">
      <c r="A5" s="46" t="s">
        <v>81</v>
      </c>
      <c r="B5" s="20" t="s">
        <v>83</v>
      </c>
      <c r="C5" s="41" t="s">
        <v>9</v>
      </c>
      <c r="D5" s="20">
        <v>0</v>
      </c>
      <c r="E5" s="47">
        <v>0</v>
      </c>
      <c r="F5" s="20">
        <v>0</v>
      </c>
      <c r="G5" s="20">
        <v>0</v>
      </c>
      <c r="H5" s="20">
        <v>0</v>
      </c>
      <c r="I5" s="20">
        <v>0</v>
      </c>
      <c r="J5" s="20">
        <v>10</v>
      </c>
      <c r="K5" s="47">
        <v>0</v>
      </c>
      <c r="L5" s="20">
        <f>SUM(E5:K5)</f>
        <v>10</v>
      </c>
      <c r="M5" s="20">
        <f t="shared" si="0"/>
        <v>0</v>
      </c>
      <c r="N5" s="48"/>
      <c r="O5" s="1"/>
      <c r="P5" s="1"/>
      <c r="Q5" s="1"/>
      <c r="R5" s="1"/>
    </row>
    <row r="6" spans="1:18" ht="13.5" customHeight="1">
      <c r="A6" s="49" t="s">
        <v>46</v>
      </c>
      <c r="B6" s="21" t="s">
        <v>59</v>
      </c>
      <c r="C6" s="50" t="s">
        <v>9</v>
      </c>
      <c r="D6" s="21">
        <v>0</v>
      </c>
      <c r="E6" s="51">
        <v>100</v>
      </c>
      <c r="F6" s="55">
        <v>120</v>
      </c>
      <c r="G6" s="21">
        <v>60</v>
      </c>
      <c r="H6" s="21">
        <v>0</v>
      </c>
      <c r="I6" s="21">
        <v>190</v>
      </c>
      <c r="J6" s="21">
        <v>240</v>
      </c>
      <c r="K6" s="51">
        <v>0</v>
      </c>
      <c r="L6" s="20">
        <f aca="true" t="shared" si="1" ref="L6:L40">SUM(E6:K6)</f>
        <v>710</v>
      </c>
      <c r="M6" s="21">
        <f aca="true" t="shared" si="2" ref="M4:M40">PRODUCT(D6,L6)</f>
        <v>0</v>
      </c>
      <c r="N6" s="52"/>
      <c r="O6" s="1"/>
      <c r="P6" s="1"/>
      <c r="Q6" s="1"/>
      <c r="R6" s="1"/>
    </row>
    <row r="7" spans="1:18" ht="15" customHeight="1">
      <c r="A7" s="49" t="s">
        <v>43</v>
      </c>
      <c r="B7" s="21" t="s">
        <v>68</v>
      </c>
      <c r="C7" s="50" t="s">
        <v>9</v>
      </c>
      <c r="D7" s="21">
        <v>0</v>
      </c>
      <c r="E7" s="51">
        <v>160</v>
      </c>
      <c r="F7" s="55">
        <v>100</v>
      </c>
      <c r="G7" s="21">
        <v>40</v>
      </c>
      <c r="H7" s="21">
        <v>80</v>
      </c>
      <c r="I7" s="21">
        <v>100</v>
      </c>
      <c r="J7" s="21">
        <v>40</v>
      </c>
      <c r="K7" s="51">
        <v>140</v>
      </c>
      <c r="L7" s="20">
        <f t="shared" si="1"/>
        <v>660</v>
      </c>
      <c r="M7" s="21">
        <f t="shared" si="2"/>
        <v>0</v>
      </c>
      <c r="N7" s="52"/>
      <c r="O7" s="1"/>
      <c r="P7" s="1"/>
      <c r="Q7" s="1"/>
      <c r="R7" s="1"/>
    </row>
    <row r="8" spans="1:18" ht="13.5" customHeight="1">
      <c r="A8" s="49" t="s">
        <v>47</v>
      </c>
      <c r="B8" s="21" t="s">
        <v>62</v>
      </c>
      <c r="C8" s="50" t="s">
        <v>9</v>
      </c>
      <c r="D8" s="21">
        <v>0</v>
      </c>
      <c r="E8" s="51">
        <v>100</v>
      </c>
      <c r="F8" s="55">
        <v>88</v>
      </c>
      <c r="G8" s="21">
        <v>40</v>
      </c>
      <c r="H8" s="21">
        <v>16</v>
      </c>
      <c r="I8" s="21">
        <v>160</v>
      </c>
      <c r="J8" s="21">
        <v>160</v>
      </c>
      <c r="K8" s="51">
        <v>20</v>
      </c>
      <c r="L8" s="20">
        <f t="shared" si="1"/>
        <v>584</v>
      </c>
      <c r="M8" s="21">
        <f t="shared" si="2"/>
        <v>0</v>
      </c>
      <c r="N8" s="52"/>
      <c r="O8" s="1"/>
      <c r="P8" s="1"/>
      <c r="Q8" s="1"/>
      <c r="R8" s="1"/>
    </row>
    <row r="9" spans="1:18" ht="14.25" customHeight="1">
      <c r="A9" s="49" t="s">
        <v>48</v>
      </c>
      <c r="B9" s="21" t="s">
        <v>69</v>
      </c>
      <c r="C9" s="50" t="s">
        <v>9</v>
      </c>
      <c r="D9" s="21">
        <v>0</v>
      </c>
      <c r="E9" s="51">
        <v>0</v>
      </c>
      <c r="F9" s="55">
        <v>0</v>
      </c>
      <c r="G9" s="21">
        <v>0</v>
      </c>
      <c r="H9" s="21">
        <v>0</v>
      </c>
      <c r="I9" s="21">
        <v>120</v>
      </c>
      <c r="J9" s="21">
        <v>0</v>
      </c>
      <c r="K9" s="51">
        <v>0</v>
      </c>
      <c r="L9" s="20">
        <f t="shared" si="1"/>
        <v>120</v>
      </c>
      <c r="M9" s="21">
        <f t="shared" si="2"/>
        <v>0</v>
      </c>
      <c r="N9" s="52"/>
      <c r="O9" s="1"/>
      <c r="P9" s="1"/>
      <c r="Q9" s="1"/>
      <c r="R9" s="1"/>
    </row>
    <row r="10" spans="1:18" ht="15" customHeight="1">
      <c r="A10" s="53" t="s">
        <v>49</v>
      </c>
      <c r="B10" s="54" t="s">
        <v>64</v>
      </c>
      <c r="C10" s="50" t="s">
        <v>9</v>
      </c>
      <c r="D10" s="21">
        <v>0</v>
      </c>
      <c r="E10" s="51">
        <v>30</v>
      </c>
      <c r="F10" s="55">
        <v>10</v>
      </c>
      <c r="G10" s="21">
        <v>0</v>
      </c>
      <c r="H10" s="21">
        <v>30</v>
      </c>
      <c r="I10" s="21">
        <v>40</v>
      </c>
      <c r="J10" s="21">
        <v>0</v>
      </c>
      <c r="K10" s="51">
        <v>0</v>
      </c>
      <c r="L10" s="20">
        <f t="shared" si="1"/>
        <v>110</v>
      </c>
      <c r="M10" s="21">
        <f t="shared" si="2"/>
        <v>0</v>
      </c>
      <c r="N10" s="52"/>
      <c r="O10" s="1"/>
      <c r="P10" s="1"/>
      <c r="Q10" s="1"/>
      <c r="R10" s="1"/>
    </row>
    <row r="11" spans="1:18" ht="15" customHeight="1">
      <c r="A11" s="53" t="s">
        <v>74</v>
      </c>
      <c r="B11" s="54" t="s">
        <v>75</v>
      </c>
      <c r="C11" s="50" t="s">
        <v>76</v>
      </c>
      <c r="D11" s="21">
        <v>0</v>
      </c>
      <c r="E11" s="51">
        <v>0</v>
      </c>
      <c r="F11" s="55">
        <v>0</v>
      </c>
      <c r="G11" s="21">
        <v>40</v>
      </c>
      <c r="H11" s="21">
        <v>0</v>
      </c>
      <c r="I11" s="21">
        <v>0</v>
      </c>
      <c r="J11" s="21">
        <v>0</v>
      </c>
      <c r="K11" s="51">
        <v>20</v>
      </c>
      <c r="L11" s="20">
        <f aca="true" t="shared" si="3" ref="L11">SUM(E11:K11)</f>
        <v>60</v>
      </c>
      <c r="M11" s="21">
        <f aca="true" t="shared" si="4" ref="M11">PRODUCT(D11,L11)</f>
        <v>0</v>
      </c>
      <c r="N11" s="52"/>
      <c r="O11" s="1"/>
      <c r="P11" s="1"/>
      <c r="Q11" s="1"/>
      <c r="R11" s="1"/>
    </row>
    <row r="12" spans="1:18" ht="13.5" customHeight="1">
      <c r="A12" s="49" t="s">
        <v>50</v>
      </c>
      <c r="B12" s="21" t="s">
        <v>60</v>
      </c>
      <c r="C12" s="50" t="s">
        <v>11</v>
      </c>
      <c r="D12" s="21">
        <v>0</v>
      </c>
      <c r="E12" s="51">
        <v>30</v>
      </c>
      <c r="F12" s="55">
        <v>120</v>
      </c>
      <c r="G12" s="21">
        <v>0</v>
      </c>
      <c r="H12" s="21">
        <v>0</v>
      </c>
      <c r="I12" s="21">
        <v>80</v>
      </c>
      <c r="J12" s="21">
        <v>0</v>
      </c>
      <c r="K12" s="51">
        <v>0</v>
      </c>
      <c r="L12" s="20">
        <f t="shared" si="1"/>
        <v>230</v>
      </c>
      <c r="M12" s="21">
        <f t="shared" si="2"/>
        <v>0</v>
      </c>
      <c r="N12" s="52"/>
      <c r="O12" s="1"/>
      <c r="P12" s="1"/>
      <c r="Q12" s="1"/>
      <c r="R12" s="1"/>
    </row>
    <row r="13" spans="1:18" ht="13.5" customHeight="1">
      <c r="A13" s="49" t="s">
        <v>84</v>
      </c>
      <c r="B13" s="21" t="s">
        <v>86</v>
      </c>
      <c r="C13" s="50" t="s">
        <v>85</v>
      </c>
      <c r="D13" s="21">
        <v>0</v>
      </c>
      <c r="E13" s="51">
        <v>0</v>
      </c>
      <c r="F13" s="55">
        <v>0</v>
      </c>
      <c r="G13" s="21">
        <v>20</v>
      </c>
      <c r="H13" s="21">
        <v>0</v>
      </c>
      <c r="I13" s="21">
        <v>0</v>
      </c>
      <c r="J13" s="21">
        <v>0</v>
      </c>
      <c r="K13" s="51">
        <v>0</v>
      </c>
      <c r="L13" s="20">
        <f aca="true" t="shared" si="5" ref="L13">SUM(E13:K13)</f>
        <v>20</v>
      </c>
      <c r="M13" s="21">
        <f aca="true" t="shared" si="6" ref="M13">PRODUCT(D13,L13)</f>
        <v>0</v>
      </c>
      <c r="N13" s="52"/>
      <c r="O13" s="1"/>
      <c r="P13" s="1"/>
      <c r="Q13" s="1"/>
      <c r="R13" s="1"/>
    </row>
    <row r="14" spans="1:18" ht="13.5" customHeight="1">
      <c r="A14" s="49" t="s">
        <v>51</v>
      </c>
      <c r="B14" s="21" t="s">
        <v>63</v>
      </c>
      <c r="C14" s="50" t="s">
        <v>12</v>
      </c>
      <c r="D14" s="21">
        <v>0</v>
      </c>
      <c r="E14" s="51">
        <v>20</v>
      </c>
      <c r="F14" s="55">
        <v>0</v>
      </c>
      <c r="G14" s="21">
        <v>0</v>
      </c>
      <c r="H14" s="21">
        <v>0</v>
      </c>
      <c r="I14" s="21">
        <v>60</v>
      </c>
      <c r="J14" s="21">
        <v>0</v>
      </c>
      <c r="K14" s="51">
        <v>0</v>
      </c>
      <c r="L14" s="20">
        <f t="shared" si="1"/>
        <v>80</v>
      </c>
      <c r="M14" s="21">
        <f t="shared" si="2"/>
        <v>0</v>
      </c>
      <c r="N14" s="52"/>
      <c r="O14" s="1"/>
      <c r="P14" s="1"/>
      <c r="Q14" s="1"/>
      <c r="R14" s="1"/>
    </row>
    <row r="15" spans="1:18" ht="13.5" customHeight="1">
      <c r="A15" s="49" t="s">
        <v>52</v>
      </c>
      <c r="B15" s="21" t="s">
        <v>66</v>
      </c>
      <c r="C15" s="50" t="s">
        <v>13</v>
      </c>
      <c r="D15" s="21">
        <v>0</v>
      </c>
      <c r="E15" s="51">
        <v>160</v>
      </c>
      <c r="F15" s="55">
        <v>100</v>
      </c>
      <c r="G15" s="21">
        <v>250</v>
      </c>
      <c r="H15" s="21">
        <v>0</v>
      </c>
      <c r="I15" s="21">
        <v>200</v>
      </c>
      <c r="J15" s="21">
        <v>250</v>
      </c>
      <c r="K15" s="51">
        <v>120</v>
      </c>
      <c r="L15" s="20">
        <f t="shared" si="1"/>
        <v>1080</v>
      </c>
      <c r="M15" s="21">
        <f t="shared" si="2"/>
        <v>0</v>
      </c>
      <c r="N15" s="52"/>
      <c r="O15" s="1"/>
      <c r="P15" s="1"/>
      <c r="Q15" s="1"/>
      <c r="R15" s="1"/>
    </row>
    <row r="16" spans="1:18" ht="13.5" customHeight="1">
      <c r="A16" s="49" t="s">
        <v>53</v>
      </c>
      <c r="B16" s="21" t="s">
        <v>70</v>
      </c>
      <c r="C16" s="50" t="s">
        <v>9</v>
      </c>
      <c r="D16" s="21">
        <v>0</v>
      </c>
      <c r="E16" s="51">
        <v>30</v>
      </c>
      <c r="F16" s="55">
        <v>30</v>
      </c>
      <c r="G16" s="21">
        <v>20</v>
      </c>
      <c r="H16" s="21">
        <v>0</v>
      </c>
      <c r="I16" s="21">
        <v>60</v>
      </c>
      <c r="J16" s="21">
        <v>0</v>
      </c>
      <c r="K16" s="51">
        <v>30</v>
      </c>
      <c r="L16" s="20">
        <f t="shared" si="1"/>
        <v>170</v>
      </c>
      <c r="M16" s="21">
        <f t="shared" si="2"/>
        <v>0</v>
      </c>
      <c r="N16" s="52"/>
      <c r="O16" s="1"/>
      <c r="P16" s="1"/>
      <c r="Q16" s="1"/>
      <c r="R16" s="1"/>
    </row>
    <row r="17" spans="1:18" ht="14.25" customHeight="1">
      <c r="A17" s="49" t="s">
        <v>54</v>
      </c>
      <c r="B17" s="21" t="s">
        <v>71</v>
      </c>
      <c r="C17" s="50" t="s">
        <v>9</v>
      </c>
      <c r="D17" s="21">
        <v>0</v>
      </c>
      <c r="E17" s="51">
        <v>40</v>
      </c>
      <c r="F17" s="55">
        <v>32</v>
      </c>
      <c r="G17" s="21">
        <v>90</v>
      </c>
      <c r="H17" s="21">
        <v>60</v>
      </c>
      <c r="I17" s="21">
        <v>70</v>
      </c>
      <c r="J17" s="21">
        <v>40</v>
      </c>
      <c r="K17" s="51">
        <v>20</v>
      </c>
      <c r="L17" s="20">
        <f t="shared" si="1"/>
        <v>352</v>
      </c>
      <c r="M17" s="21">
        <f t="shared" si="2"/>
        <v>0</v>
      </c>
      <c r="N17" s="52"/>
      <c r="O17" s="1"/>
      <c r="P17" s="1"/>
      <c r="Q17" s="1"/>
      <c r="R17" s="1"/>
    </row>
    <row r="18" spans="1:18" ht="14.25" customHeight="1">
      <c r="A18" s="49" t="s">
        <v>27</v>
      </c>
      <c r="B18" s="21" t="s">
        <v>72</v>
      </c>
      <c r="C18" s="50" t="s">
        <v>9</v>
      </c>
      <c r="D18" s="21">
        <v>0</v>
      </c>
      <c r="E18" s="51">
        <v>240</v>
      </c>
      <c r="F18" s="21">
        <v>30</v>
      </c>
      <c r="G18" s="21">
        <v>460</v>
      </c>
      <c r="H18" s="21">
        <v>400</v>
      </c>
      <c r="I18" s="21">
        <v>100</v>
      </c>
      <c r="J18" s="21">
        <v>40</v>
      </c>
      <c r="K18" s="51">
        <v>0</v>
      </c>
      <c r="L18" s="20">
        <f t="shared" si="1"/>
        <v>1270</v>
      </c>
      <c r="M18" s="21">
        <f t="shared" si="2"/>
        <v>0</v>
      </c>
      <c r="N18" s="52"/>
      <c r="O18" s="1"/>
      <c r="P18" s="1"/>
      <c r="Q18" s="1"/>
      <c r="R18" s="1"/>
    </row>
    <row r="19" spans="1:18" ht="14.25" customHeight="1">
      <c r="A19" s="49" t="s">
        <v>6</v>
      </c>
      <c r="B19" s="21" t="s">
        <v>67</v>
      </c>
      <c r="C19" s="50" t="s">
        <v>13</v>
      </c>
      <c r="D19" s="21">
        <v>0</v>
      </c>
      <c r="E19" s="51">
        <v>920</v>
      </c>
      <c r="F19" s="21">
        <v>960</v>
      </c>
      <c r="G19" s="21">
        <v>0</v>
      </c>
      <c r="H19" s="21">
        <v>1000</v>
      </c>
      <c r="I19" s="21">
        <v>640</v>
      </c>
      <c r="J19" s="21">
        <v>1200</v>
      </c>
      <c r="K19" s="51">
        <v>0</v>
      </c>
      <c r="L19" s="20">
        <f t="shared" si="1"/>
        <v>4720</v>
      </c>
      <c r="M19" s="21">
        <f t="shared" si="2"/>
        <v>0</v>
      </c>
      <c r="N19" s="52"/>
      <c r="O19" s="1"/>
      <c r="P19" s="1"/>
      <c r="Q19" s="1"/>
      <c r="R19" s="1"/>
    </row>
    <row r="20" spans="1:18" ht="14.25" customHeight="1">
      <c r="A20" s="49" t="s">
        <v>57</v>
      </c>
      <c r="B20" s="21" t="s">
        <v>56</v>
      </c>
      <c r="C20" s="50" t="s">
        <v>12</v>
      </c>
      <c r="D20" s="21">
        <v>0</v>
      </c>
      <c r="E20" s="51">
        <v>700</v>
      </c>
      <c r="F20" s="21">
        <v>0</v>
      </c>
      <c r="G20" s="21">
        <v>120</v>
      </c>
      <c r="H20" s="21">
        <v>800</v>
      </c>
      <c r="I20" s="21">
        <v>1000</v>
      </c>
      <c r="J20" s="21">
        <v>450</v>
      </c>
      <c r="K20" s="51">
        <v>0</v>
      </c>
      <c r="L20" s="20">
        <f t="shared" si="1"/>
        <v>3070</v>
      </c>
      <c r="M20" s="21">
        <f t="shared" si="2"/>
        <v>0</v>
      </c>
      <c r="N20" s="52"/>
      <c r="O20" s="1"/>
      <c r="P20" s="1"/>
      <c r="Q20" s="1"/>
      <c r="R20" s="1"/>
    </row>
    <row r="21" spans="1:18" ht="14.25" customHeight="1">
      <c r="A21" s="49" t="s">
        <v>79</v>
      </c>
      <c r="B21" s="21" t="s">
        <v>56</v>
      </c>
      <c r="C21" s="50" t="s">
        <v>80</v>
      </c>
      <c r="D21" s="21">
        <v>0</v>
      </c>
      <c r="E21" s="51">
        <v>0</v>
      </c>
      <c r="F21" s="21">
        <v>120</v>
      </c>
      <c r="G21" s="21">
        <v>40</v>
      </c>
      <c r="H21" s="21">
        <v>0</v>
      </c>
      <c r="I21" s="21">
        <v>0</v>
      </c>
      <c r="J21" s="21">
        <v>0</v>
      </c>
      <c r="K21" s="51">
        <v>0</v>
      </c>
      <c r="L21" s="20">
        <f aca="true" t="shared" si="7" ref="L21">SUM(E21:K21)</f>
        <v>160</v>
      </c>
      <c r="M21" s="21">
        <f aca="true" t="shared" si="8" ref="M21">PRODUCT(D21,L21)</f>
        <v>0</v>
      </c>
      <c r="N21" s="52"/>
      <c r="O21" s="1"/>
      <c r="P21" s="1"/>
      <c r="Q21" s="1"/>
      <c r="R21" s="1"/>
    </row>
    <row r="22" spans="1:18" ht="13.5" customHeight="1">
      <c r="A22" s="49" t="s">
        <v>7</v>
      </c>
      <c r="B22" s="21" t="s">
        <v>61</v>
      </c>
      <c r="C22" s="50" t="s">
        <v>9</v>
      </c>
      <c r="D22" s="21">
        <v>0</v>
      </c>
      <c r="E22" s="51">
        <v>50</v>
      </c>
      <c r="F22" s="21">
        <v>56</v>
      </c>
      <c r="G22" s="21">
        <v>120</v>
      </c>
      <c r="H22" s="21">
        <v>0</v>
      </c>
      <c r="I22" s="21">
        <v>160</v>
      </c>
      <c r="J22" s="21">
        <v>20</v>
      </c>
      <c r="K22" s="51">
        <v>60</v>
      </c>
      <c r="L22" s="20">
        <f t="shared" si="1"/>
        <v>466</v>
      </c>
      <c r="M22" s="21">
        <f t="shared" si="2"/>
        <v>0</v>
      </c>
      <c r="N22" s="52"/>
      <c r="O22" s="1"/>
      <c r="P22" s="1"/>
      <c r="Q22" s="1"/>
      <c r="R22" s="1"/>
    </row>
    <row r="23" spans="1:18" ht="14.25" customHeight="1">
      <c r="A23" s="49" t="s">
        <v>38</v>
      </c>
      <c r="B23" s="21"/>
      <c r="C23" s="50" t="s">
        <v>17</v>
      </c>
      <c r="D23" s="21">
        <v>0</v>
      </c>
      <c r="E23" s="51">
        <v>90</v>
      </c>
      <c r="F23" s="21">
        <v>0</v>
      </c>
      <c r="G23" s="21">
        <v>0</v>
      </c>
      <c r="H23" s="21">
        <v>30</v>
      </c>
      <c r="I23" s="21">
        <v>60</v>
      </c>
      <c r="J23" s="21">
        <v>0</v>
      </c>
      <c r="K23" s="51">
        <v>20</v>
      </c>
      <c r="L23" s="20">
        <f t="shared" si="1"/>
        <v>200</v>
      </c>
      <c r="M23" s="21">
        <f>PRODUCT(D23,L23)</f>
        <v>0</v>
      </c>
      <c r="N23" s="52"/>
      <c r="O23" s="1"/>
      <c r="P23" s="1"/>
      <c r="Q23" s="1"/>
      <c r="R23" s="1"/>
    </row>
    <row r="24" spans="1:18" ht="14.25" customHeight="1">
      <c r="A24" s="49" t="s">
        <v>77</v>
      </c>
      <c r="B24" s="21" t="s">
        <v>82</v>
      </c>
      <c r="C24" s="50" t="s">
        <v>78</v>
      </c>
      <c r="D24" s="21">
        <v>0</v>
      </c>
      <c r="E24" s="51">
        <v>0</v>
      </c>
      <c r="F24" s="21">
        <v>0</v>
      </c>
      <c r="G24" s="21">
        <v>10</v>
      </c>
      <c r="H24" s="21">
        <v>0</v>
      </c>
      <c r="I24" s="21">
        <v>0</v>
      </c>
      <c r="J24" s="21">
        <v>0</v>
      </c>
      <c r="K24" s="51">
        <v>20</v>
      </c>
      <c r="L24" s="20">
        <f t="shared" si="1"/>
        <v>30</v>
      </c>
      <c r="M24" s="21">
        <f>PRODUCT(D24,L24)</f>
        <v>0</v>
      </c>
      <c r="N24" s="52"/>
      <c r="O24" s="1"/>
      <c r="P24" s="1"/>
      <c r="Q24" s="1"/>
      <c r="R24" s="1"/>
    </row>
    <row r="25" spans="1:18" ht="14.25" customHeight="1">
      <c r="A25" s="36" t="s">
        <v>73</v>
      </c>
      <c r="B25" s="2"/>
      <c r="C25" s="42" t="s">
        <v>17</v>
      </c>
      <c r="D25" s="14">
        <v>0</v>
      </c>
      <c r="E25" s="26">
        <v>0</v>
      </c>
      <c r="F25" s="21">
        <v>200</v>
      </c>
      <c r="G25" s="21">
        <v>600</v>
      </c>
      <c r="H25" s="21">
        <v>0</v>
      </c>
      <c r="I25" s="21">
        <v>0</v>
      </c>
      <c r="J25" s="21">
        <v>0</v>
      </c>
      <c r="K25" s="30">
        <v>0</v>
      </c>
      <c r="L25" s="3">
        <f t="shared" si="1"/>
        <v>800</v>
      </c>
      <c r="M25" s="21">
        <f>PRODUCT(D25,L25)</f>
        <v>0</v>
      </c>
      <c r="N25" s="6"/>
      <c r="O25" s="1"/>
      <c r="P25" s="1"/>
      <c r="Q25" s="1"/>
      <c r="R25" s="1"/>
    </row>
    <row r="26" spans="1:18" ht="13.5" customHeight="1">
      <c r="A26" s="36" t="s">
        <v>33</v>
      </c>
      <c r="B26" s="2"/>
      <c r="C26" s="42" t="s">
        <v>14</v>
      </c>
      <c r="D26" s="14">
        <v>0</v>
      </c>
      <c r="E26" s="26">
        <v>1600</v>
      </c>
      <c r="F26" s="21">
        <v>0</v>
      </c>
      <c r="G26" s="21">
        <v>0</v>
      </c>
      <c r="H26" s="21">
        <v>1800</v>
      </c>
      <c r="I26" s="21">
        <v>800</v>
      </c>
      <c r="J26" s="21">
        <v>600</v>
      </c>
      <c r="K26" s="30">
        <v>1800</v>
      </c>
      <c r="L26" s="3">
        <f t="shared" si="1"/>
        <v>6600</v>
      </c>
      <c r="M26" s="21">
        <f t="shared" si="2"/>
        <v>0</v>
      </c>
      <c r="N26" s="6"/>
      <c r="O26" s="1"/>
      <c r="P26" s="1"/>
      <c r="Q26" s="1"/>
      <c r="R26" s="1"/>
    </row>
    <row r="27" spans="1:18" ht="15">
      <c r="A27" s="36" t="s">
        <v>8</v>
      </c>
      <c r="B27" s="2"/>
      <c r="C27" s="42" t="s">
        <v>13</v>
      </c>
      <c r="D27" s="14">
        <v>0</v>
      </c>
      <c r="E27" s="26">
        <v>120</v>
      </c>
      <c r="F27" s="21">
        <v>200</v>
      </c>
      <c r="G27" s="21">
        <v>100</v>
      </c>
      <c r="H27" s="21">
        <v>100</v>
      </c>
      <c r="I27" s="21">
        <v>200</v>
      </c>
      <c r="J27" s="21">
        <v>0</v>
      </c>
      <c r="K27" s="30">
        <v>100</v>
      </c>
      <c r="L27" s="3">
        <f t="shared" si="1"/>
        <v>820</v>
      </c>
      <c r="M27" s="21">
        <f t="shared" si="2"/>
        <v>0</v>
      </c>
      <c r="N27" s="6"/>
      <c r="O27" s="1"/>
      <c r="P27" s="1"/>
      <c r="Q27" s="1"/>
      <c r="R27" s="1"/>
    </row>
    <row r="28" spans="1:18" ht="15">
      <c r="A28" s="36" t="s">
        <v>40</v>
      </c>
      <c r="B28" s="2"/>
      <c r="C28" s="42" t="s">
        <v>13</v>
      </c>
      <c r="D28" s="14">
        <v>0</v>
      </c>
      <c r="E28" s="26">
        <v>60</v>
      </c>
      <c r="F28" s="21">
        <v>64</v>
      </c>
      <c r="G28" s="21">
        <v>40</v>
      </c>
      <c r="H28" s="21">
        <v>40</v>
      </c>
      <c r="I28" s="21">
        <v>120</v>
      </c>
      <c r="J28" s="21">
        <v>0</v>
      </c>
      <c r="K28" s="30">
        <v>0</v>
      </c>
      <c r="L28" s="3">
        <f t="shared" si="1"/>
        <v>324</v>
      </c>
      <c r="M28" s="21">
        <f t="shared" si="2"/>
        <v>0</v>
      </c>
      <c r="N28" s="6"/>
      <c r="O28" s="1"/>
      <c r="P28" s="1"/>
      <c r="Q28" s="1"/>
      <c r="R28" s="1"/>
    </row>
    <row r="29" spans="1:18" ht="15">
      <c r="A29" s="36" t="s">
        <v>41</v>
      </c>
      <c r="B29" s="2"/>
      <c r="C29" s="42" t="s">
        <v>13</v>
      </c>
      <c r="D29" s="14">
        <v>0</v>
      </c>
      <c r="E29" s="26">
        <v>30</v>
      </c>
      <c r="F29" s="21">
        <v>32</v>
      </c>
      <c r="G29" s="21">
        <v>40</v>
      </c>
      <c r="H29" s="21">
        <v>20</v>
      </c>
      <c r="I29" s="21">
        <v>50</v>
      </c>
      <c r="J29" s="21">
        <v>0</v>
      </c>
      <c r="K29" s="30">
        <v>20</v>
      </c>
      <c r="L29" s="3">
        <f t="shared" si="1"/>
        <v>192</v>
      </c>
      <c r="M29" s="21">
        <f t="shared" si="2"/>
        <v>0</v>
      </c>
      <c r="N29" s="6"/>
      <c r="O29" s="1"/>
      <c r="P29" s="1"/>
      <c r="Q29" s="1"/>
      <c r="R29" s="1"/>
    </row>
    <row r="30" spans="1:18" ht="15">
      <c r="A30" s="36" t="s">
        <v>32</v>
      </c>
      <c r="B30" s="2"/>
      <c r="C30" s="42" t="s">
        <v>13</v>
      </c>
      <c r="D30" s="14">
        <v>0</v>
      </c>
      <c r="E30" s="26">
        <v>80</v>
      </c>
      <c r="F30" s="21">
        <v>100</v>
      </c>
      <c r="G30" s="21">
        <v>0</v>
      </c>
      <c r="H30" s="21">
        <v>40</v>
      </c>
      <c r="I30" s="21">
        <v>80</v>
      </c>
      <c r="J30" s="21">
        <v>30</v>
      </c>
      <c r="K30" s="30">
        <v>20</v>
      </c>
      <c r="L30" s="3">
        <f t="shared" si="1"/>
        <v>350</v>
      </c>
      <c r="M30" s="21">
        <f t="shared" si="2"/>
        <v>0</v>
      </c>
      <c r="N30" s="6"/>
      <c r="O30" s="1"/>
      <c r="P30" s="1"/>
      <c r="Q30" s="1"/>
      <c r="R30" s="1"/>
    </row>
    <row r="31" spans="1:18" ht="15">
      <c r="A31" s="36" t="s">
        <v>28</v>
      </c>
      <c r="B31" s="2"/>
      <c r="C31" s="42" t="s">
        <v>13</v>
      </c>
      <c r="D31" s="14">
        <v>0</v>
      </c>
      <c r="E31" s="26">
        <v>260</v>
      </c>
      <c r="F31" s="21">
        <v>60</v>
      </c>
      <c r="G31" s="21">
        <v>2000</v>
      </c>
      <c r="H31" s="21">
        <v>100</v>
      </c>
      <c r="I31" s="21">
        <v>700</v>
      </c>
      <c r="J31" s="21">
        <v>5000</v>
      </c>
      <c r="K31" s="30">
        <v>250</v>
      </c>
      <c r="L31" s="3">
        <f t="shared" si="1"/>
        <v>8370</v>
      </c>
      <c r="M31" s="21">
        <f t="shared" si="2"/>
        <v>0</v>
      </c>
      <c r="N31" s="6"/>
      <c r="O31" s="1"/>
      <c r="P31" s="1"/>
      <c r="Q31" s="1"/>
      <c r="R31" s="1"/>
    </row>
    <row r="32" spans="1:18" ht="15">
      <c r="A32" s="36" t="s">
        <v>29</v>
      </c>
      <c r="B32" s="2"/>
      <c r="C32" s="42" t="s">
        <v>13</v>
      </c>
      <c r="D32" s="14">
        <v>0</v>
      </c>
      <c r="E32" s="26">
        <v>0</v>
      </c>
      <c r="F32" s="21">
        <v>40</v>
      </c>
      <c r="G32" s="21">
        <v>0</v>
      </c>
      <c r="H32" s="21">
        <v>50</v>
      </c>
      <c r="I32" s="21">
        <v>2000</v>
      </c>
      <c r="J32" s="21">
        <v>0</v>
      </c>
      <c r="K32" s="30">
        <v>0</v>
      </c>
      <c r="L32" s="3">
        <f t="shared" si="1"/>
        <v>2090</v>
      </c>
      <c r="M32" s="21">
        <f t="shared" si="2"/>
        <v>0</v>
      </c>
      <c r="N32" s="6"/>
      <c r="O32" s="1"/>
      <c r="P32" s="1"/>
      <c r="Q32" s="1"/>
      <c r="R32" s="1"/>
    </row>
    <row r="33" spans="1:18" ht="15">
      <c r="A33" s="36" t="s">
        <v>39</v>
      </c>
      <c r="B33" s="2"/>
      <c r="C33" s="42" t="s">
        <v>13</v>
      </c>
      <c r="D33" s="14">
        <v>0</v>
      </c>
      <c r="E33" s="26">
        <v>74</v>
      </c>
      <c r="F33" s="21">
        <v>0</v>
      </c>
      <c r="G33" s="21">
        <v>0</v>
      </c>
      <c r="H33" s="21">
        <v>50</v>
      </c>
      <c r="I33" s="21">
        <v>0</v>
      </c>
      <c r="J33" s="21">
        <v>0</v>
      </c>
      <c r="K33" s="30">
        <v>18</v>
      </c>
      <c r="L33" s="3">
        <f t="shared" si="1"/>
        <v>142</v>
      </c>
      <c r="M33" s="21">
        <f t="shared" si="2"/>
        <v>0</v>
      </c>
      <c r="N33" s="6"/>
      <c r="O33" s="1"/>
      <c r="P33" s="1"/>
      <c r="Q33" s="1"/>
      <c r="R33" s="1"/>
    </row>
    <row r="34" spans="1:18" ht="15">
      <c r="A34" s="36" t="s">
        <v>42</v>
      </c>
      <c r="B34" s="2"/>
      <c r="C34" s="42" t="s">
        <v>13</v>
      </c>
      <c r="D34" s="14">
        <v>0</v>
      </c>
      <c r="E34" s="26">
        <v>0</v>
      </c>
      <c r="F34" s="21">
        <v>3000</v>
      </c>
      <c r="G34" s="21">
        <v>3400</v>
      </c>
      <c r="H34" s="21">
        <v>400</v>
      </c>
      <c r="I34" s="21">
        <v>0</v>
      </c>
      <c r="J34" s="21">
        <v>0</v>
      </c>
      <c r="K34" s="30">
        <v>0</v>
      </c>
      <c r="L34" s="3">
        <f t="shared" si="1"/>
        <v>6800</v>
      </c>
      <c r="M34" s="21">
        <f t="shared" si="2"/>
        <v>0</v>
      </c>
      <c r="N34" s="6"/>
      <c r="O34" s="1"/>
      <c r="P34" s="1"/>
      <c r="Q34" s="1"/>
      <c r="R34" s="1"/>
    </row>
    <row r="35" spans="1:18" ht="30">
      <c r="A35" s="37" t="s">
        <v>30</v>
      </c>
      <c r="B35" s="11"/>
      <c r="C35" s="42" t="s">
        <v>13</v>
      </c>
      <c r="D35" s="14">
        <v>0</v>
      </c>
      <c r="E35" s="26">
        <v>120</v>
      </c>
      <c r="F35" s="21">
        <v>64</v>
      </c>
      <c r="G35" s="21">
        <v>3000</v>
      </c>
      <c r="H35" s="21">
        <v>200</v>
      </c>
      <c r="I35" s="21">
        <v>2700</v>
      </c>
      <c r="J35" s="21">
        <v>200</v>
      </c>
      <c r="K35" s="30">
        <v>0</v>
      </c>
      <c r="L35" s="3">
        <f t="shared" si="1"/>
        <v>6284</v>
      </c>
      <c r="M35" s="21">
        <f t="shared" si="2"/>
        <v>0</v>
      </c>
      <c r="N35" s="6"/>
      <c r="O35" s="1"/>
      <c r="P35" s="1"/>
      <c r="Q35" s="1"/>
      <c r="R35" s="1"/>
    </row>
    <row r="36" spans="1:18" ht="14.25" customHeight="1">
      <c r="A36" s="36" t="s">
        <v>34</v>
      </c>
      <c r="B36" s="2" t="s">
        <v>58</v>
      </c>
      <c r="C36" s="42" t="s">
        <v>15</v>
      </c>
      <c r="D36" s="14">
        <v>0</v>
      </c>
      <c r="E36" s="26">
        <v>800</v>
      </c>
      <c r="F36" s="21">
        <v>0</v>
      </c>
      <c r="G36" s="21">
        <v>100</v>
      </c>
      <c r="H36" s="21">
        <v>1000</v>
      </c>
      <c r="I36" s="21">
        <v>900</v>
      </c>
      <c r="J36" s="21">
        <v>400</v>
      </c>
      <c r="K36" s="30">
        <v>0</v>
      </c>
      <c r="L36" s="3">
        <f t="shared" si="1"/>
        <v>3200</v>
      </c>
      <c r="M36" s="21">
        <f t="shared" si="2"/>
        <v>0</v>
      </c>
      <c r="N36" s="6"/>
      <c r="O36" s="1"/>
      <c r="P36" s="1"/>
      <c r="Q36" s="1"/>
      <c r="R36" s="1"/>
    </row>
    <row r="37" spans="1:18" ht="15">
      <c r="A37" s="36" t="s">
        <v>31</v>
      </c>
      <c r="B37" s="2"/>
      <c r="C37" s="42" t="s">
        <v>16</v>
      </c>
      <c r="D37" s="14">
        <v>0</v>
      </c>
      <c r="E37" s="26">
        <v>60</v>
      </c>
      <c r="F37" s="21">
        <v>70</v>
      </c>
      <c r="G37" s="21">
        <v>0</v>
      </c>
      <c r="H37" s="21">
        <v>0</v>
      </c>
      <c r="I37" s="21">
        <v>40</v>
      </c>
      <c r="J37" s="21">
        <v>20</v>
      </c>
      <c r="K37" s="30">
        <v>10</v>
      </c>
      <c r="L37" s="3">
        <f t="shared" si="1"/>
        <v>200</v>
      </c>
      <c r="M37" s="21">
        <f t="shared" si="2"/>
        <v>0</v>
      </c>
      <c r="N37" s="6"/>
      <c r="O37" s="1"/>
      <c r="P37" s="1"/>
      <c r="Q37" s="1"/>
      <c r="R37" s="1"/>
    </row>
    <row r="38" spans="1:18" ht="15">
      <c r="A38" s="38" t="s">
        <v>35</v>
      </c>
      <c r="B38" s="2"/>
      <c r="C38" s="43" t="s">
        <v>13</v>
      </c>
      <c r="D38" s="15">
        <v>0</v>
      </c>
      <c r="E38" s="27">
        <v>260</v>
      </c>
      <c r="F38" s="22">
        <v>0</v>
      </c>
      <c r="G38" s="22">
        <v>900</v>
      </c>
      <c r="H38" s="22">
        <v>900</v>
      </c>
      <c r="I38" s="22">
        <v>0</v>
      </c>
      <c r="J38" s="22">
        <v>2000</v>
      </c>
      <c r="K38" s="31">
        <v>0</v>
      </c>
      <c r="L38" s="3">
        <f t="shared" si="1"/>
        <v>4060</v>
      </c>
      <c r="M38" s="22">
        <f t="shared" si="2"/>
        <v>0</v>
      </c>
      <c r="N38" s="6"/>
      <c r="O38" s="1"/>
      <c r="P38" s="1"/>
      <c r="Q38" s="1"/>
      <c r="R38" s="1"/>
    </row>
    <row r="39" spans="1:18" ht="30">
      <c r="A39" s="39" t="s">
        <v>36</v>
      </c>
      <c r="B39" s="11"/>
      <c r="C39" s="43" t="s">
        <v>13</v>
      </c>
      <c r="D39" s="15">
        <v>0</v>
      </c>
      <c r="E39" s="27">
        <v>800</v>
      </c>
      <c r="F39" s="22">
        <v>460</v>
      </c>
      <c r="G39" s="22">
        <v>0</v>
      </c>
      <c r="H39" s="22">
        <v>1000</v>
      </c>
      <c r="I39" s="22">
        <v>0</v>
      </c>
      <c r="J39" s="22"/>
      <c r="K39" s="31">
        <v>900</v>
      </c>
      <c r="L39" s="3">
        <f t="shared" si="1"/>
        <v>3160</v>
      </c>
      <c r="M39" s="22">
        <f t="shared" si="2"/>
        <v>0</v>
      </c>
      <c r="N39" s="6"/>
      <c r="O39" s="1"/>
      <c r="P39" s="1"/>
      <c r="Q39" s="1"/>
      <c r="R39" s="1"/>
    </row>
    <row r="40" spans="1:18" ht="30.75" thickBot="1">
      <c r="A40" s="40" t="s">
        <v>37</v>
      </c>
      <c r="B40" s="33"/>
      <c r="C40" s="44" t="s">
        <v>13</v>
      </c>
      <c r="D40" s="17">
        <v>0</v>
      </c>
      <c r="E40" s="28">
        <v>460</v>
      </c>
      <c r="F40" s="23">
        <v>0</v>
      </c>
      <c r="G40" s="23">
        <v>0</v>
      </c>
      <c r="H40" s="23">
        <v>0</v>
      </c>
      <c r="I40" s="23">
        <v>600</v>
      </c>
      <c r="J40" s="23">
        <v>80</v>
      </c>
      <c r="K40" s="32">
        <v>0</v>
      </c>
      <c r="L40" s="3">
        <f t="shared" si="1"/>
        <v>1140</v>
      </c>
      <c r="M40" s="23">
        <f t="shared" si="2"/>
        <v>0</v>
      </c>
      <c r="N40" s="7"/>
      <c r="O40" s="1"/>
      <c r="P40" s="1"/>
      <c r="Q40" s="1"/>
      <c r="R40" s="1"/>
    </row>
    <row r="41" spans="1:18" ht="19.5" customHeight="1" thickBot="1">
      <c r="A41" s="10" t="s">
        <v>24</v>
      </c>
      <c r="B41" s="34"/>
      <c r="C41" s="45" t="s">
        <v>87</v>
      </c>
      <c r="D41" s="16"/>
      <c r="E41" s="12"/>
      <c r="F41" s="12"/>
      <c r="G41" s="12"/>
      <c r="H41" s="19"/>
      <c r="I41" s="12"/>
      <c r="J41" s="12"/>
      <c r="K41" s="12"/>
      <c r="L41" s="9"/>
      <c r="M41" s="18">
        <f>SUM(M4:M40)</f>
        <v>0</v>
      </c>
      <c r="N41" s="1"/>
      <c r="O41" s="1"/>
      <c r="P41" s="1"/>
      <c r="Q41" s="1"/>
      <c r="R41" s="1"/>
    </row>
    <row r="42" spans="1:1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57" t="s">
        <v>55</v>
      </c>
      <c r="B43" s="57"/>
      <c r="C43" s="57"/>
      <c r="D43" s="57"/>
      <c r="E43" s="57"/>
      <c r="F43" s="57"/>
      <c r="G43" s="57"/>
      <c r="H43" s="57"/>
      <c r="I43" s="57"/>
      <c r="J43" s="57"/>
      <c r="K43" s="58"/>
      <c r="L43" s="1"/>
      <c r="M43" s="1"/>
      <c r="N43" s="1"/>
      <c r="O43" s="1"/>
      <c r="P43" s="1"/>
      <c r="Q43" s="1"/>
      <c r="R43" s="1"/>
    </row>
    <row r="44" spans="1:1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</sheetData>
  <sheetProtection formatCells="0" formatColumns="0" formatRows="0" insertColumns="0" insertRows="0" insertHyperlinks="0" deleteColumns="0" deleteRows="0" sort="0" autoFilter="0" pivotTables="0"/>
  <mergeCells count="10">
    <mergeCell ref="A43:K43"/>
    <mergeCell ref="A1:M1"/>
    <mergeCell ref="N2:N3"/>
    <mergeCell ref="D2:D3"/>
    <mergeCell ref="A2:A3"/>
    <mergeCell ref="L2:L3"/>
    <mergeCell ref="M2:M3"/>
    <mergeCell ref="E2:K2"/>
    <mergeCell ref="C2:C3"/>
    <mergeCell ref="B2:B3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vesela.jana</dc:creator>
  <cp:keywords/>
  <dc:description/>
  <cp:lastModifiedBy>Nováková Eva</cp:lastModifiedBy>
  <cp:lastPrinted>2018-10-08T10:32:50Z</cp:lastPrinted>
  <dcterms:created xsi:type="dcterms:W3CDTF">2015-01-29T10:18:23Z</dcterms:created>
  <dcterms:modified xsi:type="dcterms:W3CDTF">2020-01-13T11:18:26Z</dcterms:modified>
  <cp:category/>
  <cp:version/>
  <cp:contentType/>
  <cp:contentStatus/>
</cp:coreProperties>
</file>