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0" activeTab="0"/>
  </bookViews>
  <sheets>
    <sheet name="Položky všech ceníků" sheetId="2" r:id="rId1"/>
  </sheets>
  <definedNames>
    <definedName name="_xlnm.Print_Area" localSheetId="0">'Položky všech ceníků'!$A$1:$AA$71</definedName>
    <definedName name="_xlnm.Print_Titles" localSheetId="0">'Položky všech ceníků'!$1:$15</definedName>
  </definedNames>
  <calcPr calcId="152511"/>
</workbook>
</file>

<file path=xl/sharedStrings.xml><?xml version="1.0" encoding="utf-8"?>
<sst xmlns="http://schemas.openxmlformats.org/spreadsheetml/2006/main" count="141" uniqueCount="104">
  <si>
    <t/>
  </si>
  <si>
    <t>Popis položky</t>
  </si>
  <si>
    <t>Základ 21,00%</t>
  </si>
  <si>
    <t>Celkem:</t>
  </si>
  <si>
    <t>Poř.č.</t>
  </si>
  <si>
    <t>Číslo pol.</t>
  </si>
  <si>
    <t>Cena/jedn. [Kč]</t>
  </si>
  <si>
    <t>Množství</t>
  </si>
  <si>
    <t>Jedn.</t>
  </si>
  <si>
    <t>Celkem [Kč]</t>
  </si>
  <si>
    <t>ks</t>
  </si>
  <si>
    <t>Cena:</t>
  </si>
  <si>
    <t>Kč</t>
  </si>
  <si>
    <t>Materiály</t>
  </si>
  <si>
    <t>01595</t>
  </si>
  <si>
    <t>kabelové oko příložkové pro vodiče Cu 7580-08 25/8</t>
  </si>
  <si>
    <t>10.040.372</t>
  </si>
  <si>
    <t>Kryt LZK 15x12 průchodkový</t>
  </si>
  <si>
    <t>KS</t>
  </si>
  <si>
    <t>10.044.220</t>
  </si>
  <si>
    <t>Sádra PBEG elektrikářská á 25kg</t>
  </si>
  <si>
    <t>KG</t>
  </si>
  <si>
    <t>10.055.680</t>
  </si>
  <si>
    <t>Rámeček TIME 3901F-A00110 34</t>
  </si>
  <si>
    <t>10.058.088</t>
  </si>
  <si>
    <t>Lišta LE 60x19,5 vkládací bílá 2m</t>
  </si>
  <si>
    <t>M</t>
  </si>
  <si>
    <t>10.062.254</t>
  </si>
  <si>
    <t>Rámeček TIME 3901F-A00140 01</t>
  </si>
  <si>
    <t>10.069.998</t>
  </si>
  <si>
    <t>Ovladač ELEMENT,TIME 3558E-A00651 01</t>
  </si>
  <si>
    <t>10.070.000</t>
  </si>
  <si>
    <t>Ovladač ELEMENT,TIME 3558E-A00652 01</t>
  </si>
  <si>
    <t>10.070.003</t>
  </si>
  <si>
    <t>Rámeček TIME 3901F-A00110 01</t>
  </si>
  <si>
    <t>10.070.008</t>
  </si>
  <si>
    <t>Rámeček TIME 3901F-A00130 01</t>
  </si>
  <si>
    <t>10.070.014</t>
  </si>
  <si>
    <t>Rámeček TIME 3901F-A00150 01</t>
  </si>
  <si>
    <t>10.079.565</t>
  </si>
  <si>
    <t>Dvojzásuvka PRAKTIK 5518-2069 B IP44</t>
  </si>
  <si>
    <t>10.079.612</t>
  </si>
  <si>
    <t>Dvojzásuvka TIME 5513F-C02357 01</t>
  </si>
  <si>
    <t>10.151.596</t>
  </si>
  <si>
    <t>Lišta LZK 15x12 bílá 2m</t>
  </si>
  <si>
    <t>10.469.150</t>
  </si>
  <si>
    <t>Krabice OBO A11/HF IP54</t>
  </si>
  <si>
    <t>10.811.814</t>
  </si>
  <si>
    <t>1-CXKH-R-J 3x1,5 B2ca,s1,d0</t>
  </si>
  <si>
    <t>10.811.816</t>
  </si>
  <si>
    <t>1-CXKH-R-J 3x2,5 /o/-/ B2cas1d0</t>
  </si>
  <si>
    <t>11.281.616</t>
  </si>
  <si>
    <t>Sví.nouz. CORDELIA CORRIDOR 3W 3h IP44</t>
  </si>
  <si>
    <t>147973</t>
  </si>
  <si>
    <t>JBE Z 5519E-A02357 01 ZÁS.1NÁS.CLON.,BEZŠ., BÍLÁ/LED.BÍLÁ</t>
  </si>
  <si>
    <t>1608</t>
  </si>
  <si>
    <t>JBT S 3558-A91342 SPÍNAČ Č.1/0</t>
  </si>
  <si>
    <t>20041</t>
  </si>
  <si>
    <t>JBT S 3559-A01345 SPÍNAČ BEZŠROUB.Č.1</t>
  </si>
  <si>
    <t>20044</t>
  </si>
  <si>
    <t>JBT S 3559-A06345 SPÍNAČ BEZŠROUB.Č.6</t>
  </si>
  <si>
    <t>20141</t>
  </si>
  <si>
    <t>JBT S 3559-A05345 SPÍNAČ BEZŠROUB.Č.5</t>
  </si>
  <si>
    <t>34988087</t>
  </si>
  <si>
    <t>JBE Z 5599E-A02357 01 ZÁS.1NÁS.,PŘEP.OCHR.,CLON.,BEZŠ.,BÍLÁ/LED.BÍLÁ</t>
  </si>
  <si>
    <t>4015</t>
  </si>
  <si>
    <t>KO KRABICE KPR 68 73X66MM</t>
  </si>
  <si>
    <t>40997170</t>
  </si>
  <si>
    <t>KO KRYT 8761 KONCOVÝ K LE60</t>
  </si>
  <si>
    <t>40997171</t>
  </si>
  <si>
    <t>KO KRYT 8762 SPOJOVACÍ K LE60</t>
  </si>
  <si>
    <t>40997172</t>
  </si>
  <si>
    <t>KO KRYT 8763 OHYBOVÝ K LE60</t>
  </si>
  <si>
    <t>40997174</t>
  </si>
  <si>
    <t>KO KRYT 8765 ROH VNITŘNÍ K LE60</t>
  </si>
  <si>
    <t>40997175</t>
  </si>
  <si>
    <t>KO KRYT 8766 ROH VNĚJŠÍ K LE60</t>
  </si>
  <si>
    <t>70999348</t>
  </si>
  <si>
    <t>KV CXKH-R-O  3X1,5 NOPOVIC  B2S1D0</t>
  </si>
  <si>
    <t>80977770</t>
  </si>
  <si>
    <t>BEC KONEKTOR IDEAL 72B-2,5 STÁČECÍ (TMAVĚ MODRÁ)</t>
  </si>
  <si>
    <t>80977771</t>
  </si>
  <si>
    <t>BEC KONEKTOR IDEAL 71B-1,5 STÁČECÍ (ŠEDÁ)</t>
  </si>
  <si>
    <t>81262594</t>
  </si>
  <si>
    <t>KO KRABICE KP 68 73X42MM</t>
  </si>
  <si>
    <t>AREL5000RL2KVM4ND</t>
  </si>
  <si>
    <t xml:space="preserve"> / MODUS AREL5000, 2x LED , obdélník,1500mm, mřížka MAT, přisazené/závěsné, LED 840,  NONSELV 250mA nestmívatelný</t>
  </si>
  <si>
    <t>EXAL5000CS3KOPDB/ND</t>
  </si>
  <si>
    <t xml:space="preserve"> / MODUS EXAL5000,  kruh 400mm, LED 830, opálový kryt, přisazené, bílé, nestmívatelné</t>
  </si>
  <si>
    <t>Celkem za materiály:</t>
  </si>
  <si>
    <t>Prořez 5,00%</t>
  </si>
  <si>
    <t xml:space="preserve">Základ 21,00% DPH:    </t>
  </si>
  <si>
    <t>Střední průmyslová škola Edvarda Beneše a obchodní akademie Břeclav, příspěvková organizace</t>
  </si>
  <si>
    <t>Položkový soupis elektromateriálu</t>
  </si>
  <si>
    <t>Název firmy:</t>
  </si>
  <si>
    <t>Sídlo:</t>
  </si>
  <si>
    <t>IČO:</t>
  </si>
  <si>
    <t>DIČ:</t>
  </si>
  <si>
    <t>e-mail:</t>
  </si>
  <si>
    <t>tel.:</t>
  </si>
  <si>
    <t>DPH</t>
  </si>
  <si>
    <t>Dodavatel</t>
  </si>
  <si>
    <t>Datum, razítko a podpis dodavatele</t>
  </si>
  <si>
    <t>Rekonstrukce elektroinstalace učeben, kabinetů a chodby 2. a 3. NP  SPŠ - 1. etapa 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</si>
</sst>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#,##0.00;\-#,##0.00"/>
    <numFmt numFmtId="165" formatCode="#,##0.00\ &quot;Kč&quot;"/>
  </numFmts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i/>
      <sz val="12"/>
      <color rgb="FF000000"/>
      <name val="Calibri"/>
      <family val="2"/>
    </font>
    <font>
      <b/>
      <sz val="12"/>
      <color rgb="FF0000FF"/>
      <name val="Calibri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1"/>
      <color rgb="FF4169E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>
        <color rgb="FF808080"/>
      </top>
      <bottom/>
    </border>
    <border>
      <left/>
      <right/>
      <top/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165" fontId="2" fillId="0" borderId="0" xfId="0" applyNumberFormat="1" applyFont="1" applyFill="1" applyBorder="1"/>
    <xf numFmtId="0" fontId="2" fillId="0" borderId="2" xfId="0" applyFont="1" applyFill="1" applyBorder="1"/>
    <xf numFmtId="0" fontId="5" fillId="0" borderId="3" xfId="0" applyNumberFormat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vertical="top" wrapText="1" readingOrder="1"/>
    </xf>
    <xf numFmtId="164" fontId="9" fillId="0" borderId="4" xfId="0" applyNumberFormat="1" applyFont="1" applyFill="1" applyBorder="1" applyAlignment="1">
      <alignment vertical="top" wrapText="1" readingOrder="1"/>
    </xf>
    <xf numFmtId="164" fontId="6" fillId="0" borderId="5" xfId="0" applyNumberFormat="1" applyFont="1" applyFill="1" applyBorder="1" applyAlignment="1">
      <alignment horizontal="right" vertical="top" wrapText="1" readingOrder="1"/>
    </xf>
    <xf numFmtId="164" fontId="6" fillId="0" borderId="6" xfId="0" applyNumberFormat="1" applyFont="1" applyFill="1" applyBorder="1" applyAlignment="1">
      <alignment horizontal="right" vertical="top" wrapText="1" readingOrder="1"/>
    </xf>
    <xf numFmtId="0" fontId="13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3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Font="1" applyFill="1" applyBorder="1"/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6" fillId="0" borderId="5" xfId="0" applyNumberFormat="1" applyFont="1" applyFill="1" applyBorder="1" applyAlignment="1">
      <alignment horizontal="right" vertical="top" wrapText="1" readingOrder="1"/>
    </xf>
    <xf numFmtId="0" fontId="2" fillId="0" borderId="5" xfId="0" applyFont="1" applyFill="1" applyBorder="1"/>
    <xf numFmtId="0" fontId="6" fillId="0" borderId="5" xfId="0" applyNumberFormat="1" applyFont="1" applyFill="1" applyBorder="1" applyAlignment="1">
      <alignment vertical="top" wrapText="1" readingOrder="1"/>
    </xf>
    <xf numFmtId="164" fontId="6" fillId="0" borderId="5" xfId="0" applyNumberFormat="1" applyFont="1" applyFill="1" applyBorder="1" applyAlignment="1">
      <alignment horizontal="right" vertical="top" wrapText="1" readingOrder="1"/>
    </xf>
    <xf numFmtId="0" fontId="6" fillId="0" borderId="7" xfId="0" applyNumberFormat="1" applyFont="1" applyFill="1" applyBorder="1" applyAlignment="1">
      <alignment vertical="top" wrapText="1" readingOrder="1"/>
    </xf>
    <xf numFmtId="0" fontId="2" fillId="0" borderId="8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right" vertical="center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8" fillId="0" borderId="9" xfId="0" applyNumberFormat="1" applyFont="1" applyFill="1" applyBorder="1" applyAlignment="1">
      <alignment horizontal="right" vertical="top" wrapText="1" readingOrder="1"/>
    </xf>
    <xf numFmtId="0" fontId="11" fillId="0" borderId="2" xfId="0" applyFont="1" applyFill="1" applyBorder="1" applyAlignment="1">
      <alignment horizontal="right"/>
    </xf>
    <xf numFmtId="165" fontId="12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right" vertical="top" wrapText="1" readingOrder="1"/>
    </xf>
    <xf numFmtId="165" fontId="2" fillId="0" borderId="9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0" fontId="5" fillId="0" borderId="4" xfId="0" applyNumberFormat="1" applyFont="1" applyFill="1" applyBorder="1" applyAlignment="1">
      <alignment horizontal="right" vertical="center" wrapText="1" readingOrder="1"/>
    </xf>
    <xf numFmtId="0" fontId="2" fillId="0" borderId="4" xfId="0" applyFont="1" applyFill="1" applyBorder="1" applyAlignment="1">
      <alignment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tabSelected="1" view="pageBreakPreview" zoomScale="110" zoomScaleSheetLayoutView="110" workbookViewId="0" topLeftCell="A7">
      <selection activeCell="AC24" sqref="AC24"/>
    </sheetView>
  </sheetViews>
  <sheetFormatPr defaultColWidth="9.140625" defaultRowHeight="15"/>
  <cols>
    <col min="1" max="1" width="0.5625" style="2" customWidth="1"/>
    <col min="2" max="2" width="1.57421875" style="2" customWidth="1"/>
    <col min="3" max="3" width="4.7109375" style="2" customWidth="1"/>
    <col min="4" max="4" width="1.28515625" style="2" customWidth="1"/>
    <col min="5" max="5" width="9.140625" style="2" hidden="1" customWidth="1"/>
    <col min="6" max="6" width="3.8515625" style="2" customWidth="1"/>
    <col min="7" max="7" width="1.28515625" style="2" customWidth="1"/>
    <col min="8" max="8" width="0.71875" style="2" customWidth="1"/>
    <col min="9" max="9" width="2.8515625" style="2" customWidth="1"/>
    <col min="10" max="10" width="0.85546875" style="2" customWidth="1"/>
    <col min="11" max="11" width="7.28125" style="2" customWidth="1"/>
    <col min="12" max="12" width="1.57421875" style="2" customWidth="1"/>
    <col min="13" max="13" width="5.140625" style="2" customWidth="1"/>
    <col min="14" max="14" width="4.140625" style="2" customWidth="1"/>
    <col min="15" max="15" width="9.140625" style="2" hidden="1" customWidth="1"/>
    <col min="16" max="16" width="2.7109375" style="2" customWidth="1"/>
    <col min="17" max="17" width="3.7109375" style="2" customWidth="1"/>
    <col min="18" max="18" width="3.421875" style="2" customWidth="1"/>
    <col min="19" max="19" width="0.85546875" style="2" customWidth="1"/>
    <col min="20" max="20" width="68.57421875" style="2" customWidth="1"/>
    <col min="21" max="21" width="13.00390625" style="2" customWidth="1"/>
    <col min="22" max="22" width="3.7109375" style="2" hidden="1" customWidth="1"/>
    <col min="23" max="23" width="3.8515625" style="2" hidden="1" customWidth="1"/>
    <col min="24" max="24" width="9.00390625" style="2" customWidth="1"/>
    <col min="25" max="25" width="5.28125" style="2" customWidth="1"/>
    <col min="26" max="26" width="0.9921875" style="2" customWidth="1"/>
    <col min="27" max="27" width="11.7109375" style="2" customWidth="1"/>
    <col min="28" max="28" width="0.5625" style="2" customWidth="1"/>
    <col min="29" max="16384" width="9.140625" style="2" customWidth="1"/>
  </cols>
  <sheetData>
    <row r="1" spans="17:22" ht="15">
      <c r="Q1" s="12" t="s">
        <v>92</v>
      </c>
      <c r="R1" s="13"/>
      <c r="S1" s="13"/>
      <c r="T1" s="13"/>
      <c r="U1" s="13"/>
      <c r="V1" s="13"/>
    </row>
    <row r="2" spans="17:21" ht="15" customHeight="1">
      <c r="Q2" s="16" t="s">
        <v>103</v>
      </c>
      <c r="R2" s="17"/>
      <c r="S2" s="17"/>
      <c r="T2" s="17"/>
      <c r="U2" s="17"/>
    </row>
    <row r="3" ht="15" hidden="1"/>
    <row r="4" spans="1:27" ht="15">
      <c r="A4" s="5"/>
      <c r="B4" s="5"/>
      <c r="C4" s="5"/>
      <c r="D4" s="5"/>
      <c r="E4" s="5"/>
      <c r="F4" s="5"/>
      <c r="G4" s="5"/>
      <c r="H4" s="14" t="s">
        <v>93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5"/>
      <c r="AA4" s="5"/>
    </row>
    <row r="5" ht="15.75">
      <c r="H5" s="3"/>
    </row>
    <row r="6" spans="3:8" ht="15.75">
      <c r="C6" s="11" t="s">
        <v>101</v>
      </c>
      <c r="H6" s="3"/>
    </row>
    <row r="7" spans="3:27" ht="15.75">
      <c r="C7" s="2" t="s">
        <v>94</v>
      </c>
      <c r="H7" s="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3:27" ht="15.75">
      <c r="C8" s="2" t="s">
        <v>95</v>
      </c>
      <c r="H8" s="3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3:27" ht="15.75">
      <c r="C9" s="2" t="s">
        <v>96</v>
      </c>
      <c r="H9" s="3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3:27" ht="15.75">
      <c r="C10" s="2" t="s">
        <v>97</v>
      </c>
      <c r="H10" s="3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3:27" ht="15.75">
      <c r="C11" s="2" t="s">
        <v>98</v>
      </c>
      <c r="H11" s="3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3:27" ht="15.75">
      <c r="C12" s="2" t="s">
        <v>99</v>
      </c>
      <c r="H12" s="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ht="15.75">
      <c r="H13" s="3"/>
    </row>
    <row r="14" ht="2.85" customHeight="1"/>
    <row r="15" spans="1:28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2.85" customHeight="1"/>
    <row r="17" spans="2:27" ht="18.4" customHeight="1">
      <c r="B17" s="24" t="s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ht="2.85" customHeight="1"/>
    <row r="19" spans="2:27" ht="15">
      <c r="B19" s="25" t="s">
        <v>4</v>
      </c>
      <c r="C19" s="26"/>
      <c r="D19" s="27" t="s">
        <v>5</v>
      </c>
      <c r="E19" s="26"/>
      <c r="F19" s="26"/>
      <c r="G19" s="26"/>
      <c r="H19" s="26"/>
      <c r="I19" s="26"/>
      <c r="J19" s="26"/>
      <c r="K19" s="26"/>
      <c r="L19" s="26"/>
      <c r="M19" s="27" t="s">
        <v>1</v>
      </c>
      <c r="N19" s="26"/>
      <c r="O19" s="26"/>
      <c r="P19" s="26"/>
      <c r="Q19" s="26"/>
      <c r="R19" s="26"/>
      <c r="S19" s="26"/>
      <c r="T19" s="26"/>
      <c r="U19" s="25" t="s">
        <v>6</v>
      </c>
      <c r="V19" s="26"/>
      <c r="W19" s="26"/>
      <c r="X19" s="6" t="s">
        <v>7</v>
      </c>
      <c r="Y19" s="27" t="s">
        <v>8</v>
      </c>
      <c r="Z19" s="26"/>
      <c r="AA19" s="6" t="s">
        <v>9</v>
      </c>
    </row>
    <row r="20" spans="2:27" ht="15">
      <c r="B20" s="18">
        <v>1</v>
      </c>
      <c r="C20" s="19"/>
      <c r="D20" s="20" t="s">
        <v>14</v>
      </c>
      <c r="E20" s="19"/>
      <c r="F20" s="19"/>
      <c r="G20" s="19"/>
      <c r="H20" s="19"/>
      <c r="I20" s="19"/>
      <c r="J20" s="19"/>
      <c r="K20" s="19"/>
      <c r="L20" s="19"/>
      <c r="M20" s="20" t="s">
        <v>15</v>
      </c>
      <c r="N20" s="19"/>
      <c r="O20" s="19"/>
      <c r="P20" s="19"/>
      <c r="Q20" s="19"/>
      <c r="R20" s="19"/>
      <c r="S20" s="19"/>
      <c r="T20" s="19"/>
      <c r="U20" s="21"/>
      <c r="V20" s="19"/>
      <c r="W20" s="19"/>
      <c r="X20" s="10">
        <v>48</v>
      </c>
      <c r="Y20" s="22" t="s">
        <v>10</v>
      </c>
      <c r="Z20" s="23"/>
      <c r="AA20" s="9">
        <f>U20*X20</f>
        <v>0</v>
      </c>
    </row>
    <row r="21" spans="2:27" ht="15">
      <c r="B21" s="18">
        <v>2</v>
      </c>
      <c r="C21" s="19"/>
      <c r="D21" s="20" t="s">
        <v>16</v>
      </c>
      <c r="E21" s="19"/>
      <c r="F21" s="19"/>
      <c r="G21" s="19"/>
      <c r="H21" s="19"/>
      <c r="I21" s="19"/>
      <c r="J21" s="19"/>
      <c r="K21" s="19"/>
      <c r="L21" s="19"/>
      <c r="M21" s="20" t="s">
        <v>17</v>
      </c>
      <c r="N21" s="19"/>
      <c r="O21" s="19"/>
      <c r="P21" s="19"/>
      <c r="Q21" s="19"/>
      <c r="R21" s="19"/>
      <c r="S21" s="19"/>
      <c r="T21" s="19"/>
      <c r="U21" s="21"/>
      <c r="V21" s="19"/>
      <c r="W21" s="19"/>
      <c r="X21" s="10">
        <v>47</v>
      </c>
      <c r="Y21" s="22" t="s">
        <v>18</v>
      </c>
      <c r="Z21" s="23"/>
      <c r="AA21" s="9">
        <f aca="true" t="shared" si="0" ref="AA21:AA56">U21*X21</f>
        <v>0</v>
      </c>
    </row>
    <row r="22" spans="2:27" ht="15">
      <c r="B22" s="18">
        <v>3</v>
      </c>
      <c r="C22" s="19"/>
      <c r="D22" s="20" t="s">
        <v>19</v>
      </c>
      <c r="E22" s="19"/>
      <c r="F22" s="19"/>
      <c r="G22" s="19"/>
      <c r="H22" s="19"/>
      <c r="I22" s="19"/>
      <c r="J22" s="19"/>
      <c r="K22" s="19"/>
      <c r="L22" s="19"/>
      <c r="M22" s="20" t="s">
        <v>20</v>
      </c>
      <c r="N22" s="19"/>
      <c r="O22" s="19"/>
      <c r="P22" s="19"/>
      <c r="Q22" s="19"/>
      <c r="R22" s="19"/>
      <c r="S22" s="19"/>
      <c r="T22" s="19"/>
      <c r="U22" s="21"/>
      <c r="V22" s="19"/>
      <c r="W22" s="19"/>
      <c r="X22" s="10">
        <v>25</v>
      </c>
      <c r="Y22" s="22" t="s">
        <v>21</v>
      </c>
      <c r="Z22" s="23"/>
      <c r="AA22" s="9">
        <f t="shared" si="0"/>
        <v>0</v>
      </c>
    </row>
    <row r="23" spans="2:27" ht="15">
      <c r="B23" s="18">
        <v>4</v>
      </c>
      <c r="C23" s="19"/>
      <c r="D23" s="20" t="s">
        <v>22</v>
      </c>
      <c r="E23" s="19"/>
      <c r="F23" s="19"/>
      <c r="G23" s="19"/>
      <c r="H23" s="19"/>
      <c r="I23" s="19"/>
      <c r="J23" s="19"/>
      <c r="K23" s="19"/>
      <c r="L23" s="19"/>
      <c r="M23" s="20" t="s">
        <v>23</v>
      </c>
      <c r="N23" s="19"/>
      <c r="O23" s="19"/>
      <c r="P23" s="19"/>
      <c r="Q23" s="19"/>
      <c r="R23" s="19"/>
      <c r="S23" s="19"/>
      <c r="T23" s="19"/>
      <c r="U23" s="21"/>
      <c r="V23" s="19"/>
      <c r="W23" s="19"/>
      <c r="X23" s="10">
        <v>17</v>
      </c>
      <c r="Y23" s="22" t="s">
        <v>18</v>
      </c>
      <c r="Z23" s="23"/>
      <c r="AA23" s="9">
        <f t="shared" si="0"/>
        <v>0</v>
      </c>
    </row>
    <row r="24" spans="2:27" ht="15">
      <c r="B24" s="18">
        <v>5</v>
      </c>
      <c r="C24" s="19"/>
      <c r="D24" s="20" t="s">
        <v>24</v>
      </c>
      <c r="E24" s="19"/>
      <c r="F24" s="19"/>
      <c r="G24" s="19"/>
      <c r="H24" s="19"/>
      <c r="I24" s="19"/>
      <c r="J24" s="19"/>
      <c r="K24" s="19"/>
      <c r="L24" s="19"/>
      <c r="M24" s="20" t="s">
        <v>25</v>
      </c>
      <c r="N24" s="19"/>
      <c r="O24" s="19"/>
      <c r="P24" s="19"/>
      <c r="Q24" s="19"/>
      <c r="R24" s="19"/>
      <c r="S24" s="19"/>
      <c r="T24" s="19"/>
      <c r="U24" s="21"/>
      <c r="V24" s="19"/>
      <c r="W24" s="19"/>
      <c r="X24" s="10">
        <v>106</v>
      </c>
      <c r="Y24" s="22" t="s">
        <v>26</v>
      </c>
      <c r="Z24" s="23"/>
      <c r="AA24" s="9">
        <f t="shared" si="0"/>
        <v>0</v>
      </c>
    </row>
    <row r="25" spans="2:27" ht="15">
      <c r="B25" s="18">
        <v>6</v>
      </c>
      <c r="C25" s="19"/>
      <c r="D25" s="20" t="s">
        <v>27</v>
      </c>
      <c r="E25" s="19"/>
      <c r="F25" s="19"/>
      <c r="G25" s="19"/>
      <c r="H25" s="19"/>
      <c r="I25" s="19"/>
      <c r="J25" s="19"/>
      <c r="K25" s="19"/>
      <c r="L25" s="19"/>
      <c r="M25" s="20" t="s">
        <v>28</v>
      </c>
      <c r="N25" s="19"/>
      <c r="O25" s="19"/>
      <c r="P25" s="19"/>
      <c r="Q25" s="19"/>
      <c r="R25" s="19"/>
      <c r="S25" s="19"/>
      <c r="T25" s="19"/>
      <c r="U25" s="21"/>
      <c r="V25" s="19"/>
      <c r="W25" s="19"/>
      <c r="X25" s="10">
        <v>23</v>
      </c>
      <c r="Y25" s="22" t="s">
        <v>18</v>
      </c>
      <c r="Z25" s="23"/>
      <c r="AA25" s="9">
        <f t="shared" si="0"/>
        <v>0</v>
      </c>
    </row>
    <row r="26" spans="2:27" ht="15">
      <c r="B26" s="18">
        <v>7</v>
      </c>
      <c r="C26" s="19"/>
      <c r="D26" s="20" t="s">
        <v>29</v>
      </c>
      <c r="E26" s="19"/>
      <c r="F26" s="19"/>
      <c r="G26" s="19"/>
      <c r="H26" s="19"/>
      <c r="I26" s="19"/>
      <c r="J26" s="19"/>
      <c r="K26" s="19"/>
      <c r="L26" s="19"/>
      <c r="M26" s="20" t="s">
        <v>30</v>
      </c>
      <c r="N26" s="19"/>
      <c r="O26" s="19"/>
      <c r="P26" s="19"/>
      <c r="Q26" s="19"/>
      <c r="R26" s="19"/>
      <c r="S26" s="19"/>
      <c r="T26" s="19"/>
      <c r="U26" s="21"/>
      <c r="V26" s="19"/>
      <c r="W26" s="19"/>
      <c r="X26" s="10">
        <v>17</v>
      </c>
      <c r="Y26" s="22" t="s">
        <v>18</v>
      </c>
      <c r="Z26" s="23"/>
      <c r="AA26" s="9">
        <f t="shared" si="0"/>
        <v>0</v>
      </c>
    </row>
    <row r="27" spans="2:27" ht="15">
      <c r="B27" s="18">
        <v>8</v>
      </c>
      <c r="C27" s="19"/>
      <c r="D27" s="20" t="s">
        <v>31</v>
      </c>
      <c r="E27" s="19"/>
      <c r="F27" s="19"/>
      <c r="G27" s="19"/>
      <c r="H27" s="19"/>
      <c r="I27" s="19"/>
      <c r="J27" s="19"/>
      <c r="K27" s="19"/>
      <c r="L27" s="19"/>
      <c r="M27" s="20" t="s">
        <v>32</v>
      </c>
      <c r="N27" s="19"/>
      <c r="O27" s="19"/>
      <c r="P27" s="19"/>
      <c r="Q27" s="19"/>
      <c r="R27" s="19"/>
      <c r="S27" s="19"/>
      <c r="T27" s="19"/>
      <c r="U27" s="21"/>
      <c r="V27" s="19"/>
      <c r="W27" s="19"/>
      <c r="X27" s="10">
        <v>17</v>
      </c>
      <c r="Y27" s="22" t="s">
        <v>18</v>
      </c>
      <c r="Z27" s="23"/>
      <c r="AA27" s="9">
        <f t="shared" si="0"/>
        <v>0</v>
      </c>
    </row>
    <row r="28" spans="2:27" ht="15">
      <c r="B28" s="18">
        <v>9</v>
      </c>
      <c r="C28" s="19"/>
      <c r="D28" s="20" t="s">
        <v>33</v>
      </c>
      <c r="E28" s="19"/>
      <c r="F28" s="19"/>
      <c r="G28" s="19"/>
      <c r="H28" s="19"/>
      <c r="I28" s="19"/>
      <c r="J28" s="19"/>
      <c r="K28" s="19"/>
      <c r="L28" s="19"/>
      <c r="M28" s="20" t="s">
        <v>34</v>
      </c>
      <c r="N28" s="19"/>
      <c r="O28" s="19"/>
      <c r="P28" s="19"/>
      <c r="Q28" s="19"/>
      <c r="R28" s="19"/>
      <c r="S28" s="19"/>
      <c r="T28" s="19"/>
      <c r="U28" s="21"/>
      <c r="V28" s="19"/>
      <c r="W28" s="19"/>
      <c r="X28" s="10">
        <v>3</v>
      </c>
      <c r="Y28" s="22" t="s">
        <v>18</v>
      </c>
      <c r="Z28" s="23"/>
      <c r="AA28" s="9">
        <f t="shared" si="0"/>
        <v>0</v>
      </c>
    </row>
    <row r="29" spans="2:27" ht="15">
      <c r="B29" s="18">
        <v>10</v>
      </c>
      <c r="C29" s="19"/>
      <c r="D29" s="20" t="s">
        <v>33</v>
      </c>
      <c r="E29" s="19"/>
      <c r="F29" s="19"/>
      <c r="G29" s="19"/>
      <c r="H29" s="19"/>
      <c r="I29" s="19"/>
      <c r="J29" s="19"/>
      <c r="K29" s="19"/>
      <c r="L29" s="19"/>
      <c r="M29" s="20" t="s">
        <v>34</v>
      </c>
      <c r="N29" s="19"/>
      <c r="O29" s="19"/>
      <c r="P29" s="19"/>
      <c r="Q29" s="19"/>
      <c r="R29" s="19"/>
      <c r="S29" s="19"/>
      <c r="T29" s="19"/>
      <c r="U29" s="21"/>
      <c r="V29" s="19"/>
      <c r="W29" s="19"/>
      <c r="X29" s="10">
        <v>17</v>
      </c>
      <c r="Y29" s="22" t="s">
        <v>18</v>
      </c>
      <c r="Z29" s="23"/>
      <c r="AA29" s="9">
        <f t="shared" si="0"/>
        <v>0</v>
      </c>
    </row>
    <row r="30" spans="2:27" ht="15">
      <c r="B30" s="18">
        <v>11</v>
      </c>
      <c r="C30" s="19"/>
      <c r="D30" s="20" t="s">
        <v>35</v>
      </c>
      <c r="E30" s="19"/>
      <c r="F30" s="19"/>
      <c r="G30" s="19"/>
      <c r="H30" s="19"/>
      <c r="I30" s="19"/>
      <c r="J30" s="19"/>
      <c r="K30" s="19"/>
      <c r="L30" s="19"/>
      <c r="M30" s="20" t="s">
        <v>36</v>
      </c>
      <c r="N30" s="19"/>
      <c r="O30" s="19"/>
      <c r="P30" s="19"/>
      <c r="Q30" s="19"/>
      <c r="R30" s="19"/>
      <c r="S30" s="19"/>
      <c r="T30" s="19"/>
      <c r="U30" s="21"/>
      <c r="V30" s="19"/>
      <c r="W30" s="19"/>
      <c r="X30" s="10">
        <v>24</v>
      </c>
      <c r="Y30" s="22" t="s">
        <v>18</v>
      </c>
      <c r="Z30" s="23"/>
      <c r="AA30" s="9">
        <f t="shared" si="0"/>
        <v>0</v>
      </c>
    </row>
    <row r="31" spans="2:27" ht="15">
      <c r="B31" s="18">
        <v>12</v>
      </c>
      <c r="C31" s="19"/>
      <c r="D31" s="20" t="s">
        <v>37</v>
      </c>
      <c r="E31" s="19"/>
      <c r="F31" s="19"/>
      <c r="G31" s="19"/>
      <c r="H31" s="19"/>
      <c r="I31" s="19"/>
      <c r="J31" s="19"/>
      <c r="K31" s="19"/>
      <c r="L31" s="19"/>
      <c r="M31" s="20" t="s">
        <v>38</v>
      </c>
      <c r="N31" s="19"/>
      <c r="O31" s="19"/>
      <c r="P31" s="19"/>
      <c r="Q31" s="19"/>
      <c r="R31" s="19"/>
      <c r="S31" s="19"/>
      <c r="T31" s="19"/>
      <c r="U31" s="21"/>
      <c r="V31" s="19"/>
      <c r="W31" s="19"/>
      <c r="X31" s="10">
        <v>9</v>
      </c>
      <c r="Y31" s="22" t="s">
        <v>18</v>
      </c>
      <c r="Z31" s="23"/>
      <c r="AA31" s="9">
        <f t="shared" si="0"/>
        <v>0</v>
      </c>
    </row>
    <row r="32" spans="2:27" ht="15">
      <c r="B32" s="18">
        <v>13</v>
      </c>
      <c r="C32" s="19"/>
      <c r="D32" s="20" t="s">
        <v>39</v>
      </c>
      <c r="E32" s="19"/>
      <c r="F32" s="19"/>
      <c r="G32" s="19"/>
      <c r="H32" s="19"/>
      <c r="I32" s="19"/>
      <c r="J32" s="19"/>
      <c r="K32" s="19"/>
      <c r="L32" s="19"/>
      <c r="M32" s="20" t="s">
        <v>40</v>
      </c>
      <c r="N32" s="19"/>
      <c r="O32" s="19"/>
      <c r="P32" s="19"/>
      <c r="Q32" s="19"/>
      <c r="R32" s="19"/>
      <c r="S32" s="19"/>
      <c r="T32" s="19"/>
      <c r="U32" s="21"/>
      <c r="V32" s="19"/>
      <c r="W32" s="19"/>
      <c r="X32" s="10">
        <v>9</v>
      </c>
      <c r="Y32" s="22" t="s">
        <v>18</v>
      </c>
      <c r="Z32" s="23"/>
      <c r="AA32" s="9">
        <f t="shared" si="0"/>
        <v>0</v>
      </c>
    </row>
    <row r="33" spans="2:27" ht="15">
      <c r="B33" s="18">
        <v>14</v>
      </c>
      <c r="C33" s="19"/>
      <c r="D33" s="20" t="s">
        <v>41</v>
      </c>
      <c r="E33" s="19"/>
      <c r="F33" s="19"/>
      <c r="G33" s="19"/>
      <c r="H33" s="19"/>
      <c r="I33" s="19"/>
      <c r="J33" s="19"/>
      <c r="K33" s="19"/>
      <c r="L33" s="19"/>
      <c r="M33" s="20" t="s">
        <v>42</v>
      </c>
      <c r="N33" s="19"/>
      <c r="O33" s="19"/>
      <c r="P33" s="19"/>
      <c r="Q33" s="19"/>
      <c r="R33" s="19"/>
      <c r="S33" s="19"/>
      <c r="T33" s="19"/>
      <c r="U33" s="21"/>
      <c r="V33" s="19"/>
      <c r="W33" s="19"/>
      <c r="X33" s="10">
        <v>22</v>
      </c>
      <c r="Y33" s="22" t="s">
        <v>18</v>
      </c>
      <c r="Z33" s="23"/>
      <c r="AA33" s="9">
        <f t="shared" si="0"/>
        <v>0</v>
      </c>
    </row>
    <row r="34" spans="2:27" ht="15">
      <c r="B34" s="18">
        <v>15</v>
      </c>
      <c r="C34" s="19"/>
      <c r="D34" s="20" t="s">
        <v>43</v>
      </c>
      <c r="E34" s="19"/>
      <c r="F34" s="19"/>
      <c r="G34" s="19"/>
      <c r="H34" s="19"/>
      <c r="I34" s="19"/>
      <c r="J34" s="19"/>
      <c r="K34" s="19"/>
      <c r="L34" s="19"/>
      <c r="M34" s="20" t="s">
        <v>44</v>
      </c>
      <c r="N34" s="19"/>
      <c r="O34" s="19"/>
      <c r="P34" s="19"/>
      <c r="Q34" s="19"/>
      <c r="R34" s="19"/>
      <c r="S34" s="19"/>
      <c r="T34" s="19"/>
      <c r="U34" s="21"/>
      <c r="V34" s="19"/>
      <c r="W34" s="19"/>
      <c r="X34" s="10">
        <v>470</v>
      </c>
      <c r="Y34" s="22" t="s">
        <v>26</v>
      </c>
      <c r="Z34" s="23"/>
      <c r="AA34" s="9">
        <f t="shared" si="0"/>
        <v>0</v>
      </c>
    </row>
    <row r="35" spans="2:27" ht="15">
      <c r="B35" s="18">
        <v>16</v>
      </c>
      <c r="C35" s="19"/>
      <c r="D35" s="20" t="s">
        <v>45</v>
      </c>
      <c r="E35" s="19"/>
      <c r="F35" s="19"/>
      <c r="G35" s="19"/>
      <c r="H35" s="19"/>
      <c r="I35" s="19"/>
      <c r="J35" s="19"/>
      <c r="K35" s="19"/>
      <c r="L35" s="19"/>
      <c r="M35" s="20" t="s">
        <v>46</v>
      </c>
      <c r="N35" s="19"/>
      <c r="O35" s="19"/>
      <c r="P35" s="19"/>
      <c r="Q35" s="19"/>
      <c r="R35" s="19"/>
      <c r="S35" s="19"/>
      <c r="T35" s="19"/>
      <c r="U35" s="21"/>
      <c r="V35" s="19"/>
      <c r="W35" s="19"/>
      <c r="X35" s="10">
        <v>50</v>
      </c>
      <c r="Y35" s="22" t="s">
        <v>18</v>
      </c>
      <c r="Z35" s="23"/>
      <c r="AA35" s="9">
        <f t="shared" si="0"/>
        <v>0</v>
      </c>
    </row>
    <row r="36" spans="2:27" ht="15">
      <c r="B36" s="18">
        <v>17</v>
      </c>
      <c r="C36" s="19"/>
      <c r="D36" s="20" t="s">
        <v>47</v>
      </c>
      <c r="E36" s="19"/>
      <c r="F36" s="19"/>
      <c r="G36" s="19"/>
      <c r="H36" s="19"/>
      <c r="I36" s="19"/>
      <c r="J36" s="19"/>
      <c r="K36" s="19"/>
      <c r="L36" s="19"/>
      <c r="M36" s="20" t="s">
        <v>48</v>
      </c>
      <c r="N36" s="19"/>
      <c r="O36" s="19"/>
      <c r="P36" s="19"/>
      <c r="Q36" s="19"/>
      <c r="R36" s="19"/>
      <c r="S36" s="19"/>
      <c r="T36" s="19"/>
      <c r="U36" s="21"/>
      <c r="V36" s="19"/>
      <c r="W36" s="19"/>
      <c r="X36" s="10">
        <v>1200</v>
      </c>
      <c r="Y36" s="22" t="s">
        <v>26</v>
      </c>
      <c r="Z36" s="23"/>
      <c r="AA36" s="9">
        <f t="shared" si="0"/>
        <v>0</v>
      </c>
    </row>
    <row r="37" spans="2:27" ht="15">
      <c r="B37" s="18">
        <v>18</v>
      </c>
      <c r="C37" s="19"/>
      <c r="D37" s="20" t="s">
        <v>49</v>
      </c>
      <c r="E37" s="19"/>
      <c r="F37" s="19"/>
      <c r="G37" s="19"/>
      <c r="H37" s="19"/>
      <c r="I37" s="19"/>
      <c r="J37" s="19"/>
      <c r="K37" s="19"/>
      <c r="L37" s="19"/>
      <c r="M37" s="20" t="s">
        <v>50</v>
      </c>
      <c r="N37" s="19"/>
      <c r="O37" s="19"/>
      <c r="P37" s="19"/>
      <c r="Q37" s="19"/>
      <c r="R37" s="19"/>
      <c r="S37" s="19"/>
      <c r="T37" s="19"/>
      <c r="U37" s="21"/>
      <c r="V37" s="19"/>
      <c r="W37" s="19"/>
      <c r="X37" s="10">
        <v>990</v>
      </c>
      <c r="Y37" s="22" t="s">
        <v>26</v>
      </c>
      <c r="Z37" s="23"/>
      <c r="AA37" s="9">
        <f t="shared" si="0"/>
        <v>0</v>
      </c>
    </row>
    <row r="38" spans="2:27" ht="15">
      <c r="B38" s="18">
        <v>19</v>
      </c>
      <c r="C38" s="19"/>
      <c r="D38" s="20" t="s">
        <v>51</v>
      </c>
      <c r="E38" s="19"/>
      <c r="F38" s="19"/>
      <c r="G38" s="19"/>
      <c r="H38" s="19"/>
      <c r="I38" s="19"/>
      <c r="J38" s="19"/>
      <c r="K38" s="19"/>
      <c r="L38" s="19"/>
      <c r="M38" s="20" t="s">
        <v>52</v>
      </c>
      <c r="N38" s="19"/>
      <c r="O38" s="19"/>
      <c r="P38" s="19"/>
      <c r="Q38" s="19"/>
      <c r="R38" s="19"/>
      <c r="S38" s="19"/>
      <c r="T38" s="19"/>
      <c r="U38" s="21"/>
      <c r="V38" s="19"/>
      <c r="W38" s="19"/>
      <c r="X38" s="10">
        <v>7</v>
      </c>
      <c r="Y38" s="22" t="s">
        <v>18</v>
      </c>
      <c r="Z38" s="23"/>
      <c r="AA38" s="9">
        <f t="shared" si="0"/>
        <v>0</v>
      </c>
    </row>
    <row r="39" spans="2:27" ht="15">
      <c r="B39" s="18">
        <v>20</v>
      </c>
      <c r="C39" s="19"/>
      <c r="D39" s="20" t="s">
        <v>53</v>
      </c>
      <c r="E39" s="19"/>
      <c r="F39" s="19"/>
      <c r="G39" s="19"/>
      <c r="H39" s="19"/>
      <c r="I39" s="19"/>
      <c r="J39" s="19"/>
      <c r="K39" s="19"/>
      <c r="L39" s="19"/>
      <c r="M39" s="20" t="s">
        <v>54</v>
      </c>
      <c r="N39" s="19"/>
      <c r="O39" s="19"/>
      <c r="P39" s="19"/>
      <c r="Q39" s="19"/>
      <c r="R39" s="19"/>
      <c r="S39" s="19"/>
      <c r="T39" s="19"/>
      <c r="U39" s="21"/>
      <c r="V39" s="19"/>
      <c r="W39" s="19"/>
      <c r="X39" s="10">
        <v>180</v>
      </c>
      <c r="Y39" s="22" t="s">
        <v>18</v>
      </c>
      <c r="Z39" s="23"/>
      <c r="AA39" s="9">
        <f t="shared" si="0"/>
        <v>0</v>
      </c>
    </row>
    <row r="40" spans="2:27" ht="15">
      <c r="B40" s="18">
        <v>21</v>
      </c>
      <c r="C40" s="19"/>
      <c r="D40" s="20" t="s">
        <v>55</v>
      </c>
      <c r="E40" s="19"/>
      <c r="F40" s="19"/>
      <c r="G40" s="19"/>
      <c r="H40" s="19"/>
      <c r="I40" s="19"/>
      <c r="J40" s="19"/>
      <c r="K40" s="19"/>
      <c r="L40" s="19"/>
      <c r="M40" s="20" t="s">
        <v>56</v>
      </c>
      <c r="N40" s="19"/>
      <c r="O40" s="19"/>
      <c r="P40" s="19"/>
      <c r="Q40" s="19"/>
      <c r="R40" s="19"/>
      <c r="S40" s="19"/>
      <c r="T40" s="19"/>
      <c r="U40" s="21"/>
      <c r="V40" s="19"/>
      <c r="W40" s="19"/>
      <c r="X40" s="10">
        <v>14</v>
      </c>
      <c r="Y40" s="22" t="s">
        <v>18</v>
      </c>
      <c r="Z40" s="23"/>
      <c r="AA40" s="9">
        <f t="shared" si="0"/>
        <v>0</v>
      </c>
    </row>
    <row r="41" spans="2:27" ht="15">
      <c r="B41" s="18">
        <v>22</v>
      </c>
      <c r="C41" s="19"/>
      <c r="D41" s="20" t="s">
        <v>57</v>
      </c>
      <c r="E41" s="19"/>
      <c r="F41" s="19"/>
      <c r="G41" s="19"/>
      <c r="H41" s="19"/>
      <c r="I41" s="19"/>
      <c r="J41" s="19"/>
      <c r="K41" s="19"/>
      <c r="L41" s="19"/>
      <c r="M41" s="20" t="s">
        <v>58</v>
      </c>
      <c r="N41" s="19"/>
      <c r="O41" s="19"/>
      <c r="P41" s="19"/>
      <c r="Q41" s="19"/>
      <c r="R41" s="19"/>
      <c r="S41" s="19"/>
      <c r="T41" s="19"/>
      <c r="U41" s="21"/>
      <c r="V41" s="19"/>
      <c r="W41" s="19"/>
      <c r="X41" s="10">
        <v>1</v>
      </c>
      <c r="Y41" s="22" t="s">
        <v>18</v>
      </c>
      <c r="Z41" s="23"/>
      <c r="AA41" s="9">
        <f t="shared" si="0"/>
        <v>0</v>
      </c>
    </row>
    <row r="42" spans="2:27" ht="15">
      <c r="B42" s="18">
        <v>23</v>
      </c>
      <c r="C42" s="19"/>
      <c r="D42" s="20" t="s">
        <v>59</v>
      </c>
      <c r="E42" s="19"/>
      <c r="F42" s="19"/>
      <c r="G42" s="19"/>
      <c r="H42" s="19"/>
      <c r="I42" s="19"/>
      <c r="J42" s="19"/>
      <c r="K42" s="19"/>
      <c r="L42" s="19"/>
      <c r="M42" s="20" t="s">
        <v>60</v>
      </c>
      <c r="N42" s="19"/>
      <c r="O42" s="19"/>
      <c r="P42" s="19"/>
      <c r="Q42" s="19"/>
      <c r="R42" s="19"/>
      <c r="S42" s="19"/>
      <c r="T42" s="19"/>
      <c r="U42" s="21"/>
      <c r="V42" s="19"/>
      <c r="W42" s="19"/>
      <c r="X42" s="10">
        <v>2</v>
      </c>
      <c r="Y42" s="22" t="s">
        <v>18</v>
      </c>
      <c r="Z42" s="23"/>
      <c r="AA42" s="9">
        <f t="shared" si="0"/>
        <v>0</v>
      </c>
    </row>
    <row r="43" spans="2:27" ht="15">
      <c r="B43" s="18">
        <v>24</v>
      </c>
      <c r="C43" s="19"/>
      <c r="D43" s="20" t="s">
        <v>61</v>
      </c>
      <c r="E43" s="19"/>
      <c r="F43" s="19"/>
      <c r="G43" s="19"/>
      <c r="H43" s="19"/>
      <c r="I43" s="19"/>
      <c r="J43" s="19"/>
      <c r="K43" s="19"/>
      <c r="L43" s="19"/>
      <c r="M43" s="20" t="s">
        <v>62</v>
      </c>
      <c r="N43" s="19"/>
      <c r="O43" s="19"/>
      <c r="P43" s="19"/>
      <c r="Q43" s="19"/>
      <c r="R43" s="19"/>
      <c r="S43" s="19"/>
      <c r="T43" s="19"/>
      <c r="U43" s="21"/>
      <c r="V43" s="19"/>
      <c r="W43" s="19"/>
      <c r="X43" s="10">
        <v>17</v>
      </c>
      <c r="Y43" s="22" t="s">
        <v>18</v>
      </c>
      <c r="Z43" s="23"/>
      <c r="AA43" s="9">
        <f t="shared" si="0"/>
        <v>0</v>
      </c>
    </row>
    <row r="44" spans="2:27" ht="15">
      <c r="B44" s="18">
        <v>25</v>
      </c>
      <c r="C44" s="19"/>
      <c r="D44" s="20" t="s">
        <v>63</v>
      </c>
      <c r="E44" s="19"/>
      <c r="F44" s="19"/>
      <c r="G44" s="19"/>
      <c r="H44" s="19"/>
      <c r="I44" s="19"/>
      <c r="J44" s="19"/>
      <c r="K44" s="19"/>
      <c r="L44" s="19"/>
      <c r="M44" s="20" t="s">
        <v>64</v>
      </c>
      <c r="N44" s="19"/>
      <c r="O44" s="19"/>
      <c r="P44" s="19"/>
      <c r="Q44" s="19"/>
      <c r="R44" s="19"/>
      <c r="S44" s="19"/>
      <c r="T44" s="19"/>
      <c r="U44" s="21"/>
      <c r="V44" s="19"/>
      <c r="W44" s="19"/>
      <c r="X44" s="10">
        <v>32</v>
      </c>
      <c r="Y44" s="22" t="s">
        <v>18</v>
      </c>
      <c r="Z44" s="23"/>
      <c r="AA44" s="9">
        <f t="shared" si="0"/>
        <v>0</v>
      </c>
    </row>
    <row r="45" spans="2:27" ht="15">
      <c r="B45" s="18">
        <v>26</v>
      </c>
      <c r="C45" s="19"/>
      <c r="D45" s="20" t="s">
        <v>65</v>
      </c>
      <c r="E45" s="19"/>
      <c r="F45" s="19"/>
      <c r="G45" s="19"/>
      <c r="H45" s="19"/>
      <c r="I45" s="19"/>
      <c r="J45" s="19"/>
      <c r="K45" s="19"/>
      <c r="L45" s="19"/>
      <c r="M45" s="20" t="s">
        <v>66</v>
      </c>
      <c r="N45" s="19"/>
      <c r="O45" s="19"/>
      <c r="P45" s="19"/>
      <c r="Q45" s="19"/>
      <c r="R45" s="19"/>
      <c r="S45" s="19"/>
      <c r="T45" s="19"/>
      <c r="U45" s="21"/>
      <c r="V45" s="19"/>
      <c r="W45" s="19"/>
      <c r="X45" s="10">
        <v>65</v>
      </c>
      <c r="Y45" s="22" t="s">
        <v>18</v>
      </c>
      <c r="Z45" s="23"/>
      <c r="AA45" s="9">
        <f t="shared" si="0"/>
        <v>0</v>
      </c>
    </row>
    <row r="46" spans="2:27" ht="15">
      <c r="B46" s="18">
        <v>27</v>
      </c>
      <c r="C46" s="19"/>
      <c r="D46" s="20" t="s">
        <v>67</v>
      </c>
      <c r="E46" s="19"/>
      <c r="F46" s="19"/>
      <c r="G46" s="19"/>
      <c r="H46" s="19"/>
      <c r="I46" s="19"/>
      <c r="J46" s="19"/>
      <c r="K46" s="19"/>
      <c r="L46" s="19"/>
      <c r="M46" s="20" t="s">
        <v>68</v>
      </c>
      <c r="N46" s="19"/>
      <c r="O46" s="19"/>
      <c r="P46" s="19"/>
      <c r="Q46" s="19"/>
      <c r="R46" s="19"/>
      <c r="S46" s="19"/>
      <c r="T46" s="19"/>
      <c r="U46" s="21"/>
      <c r="V46" s="19"/>
      <c r="W46" s="19"/>
      <c r="X46" s="10">
        <v>10.6</v>
      </c>
      <c r="Y46" s="22" t="s">
        <v>18</v>
      </c>
      <c r="Z46" s="23"/>
      <c r="AA46" s="9">
        <f t="shared" si="0"/>
        <v>0</v>
      </c>
    </row>
    <row r="47" spans="2:27" ht="15">
      <c r="B47" s="18">
        <v>28</v>
      </c>
      <c r="C47" s="19"/>
      <c r="D47" s="20" t="s">
        <v>69</v>
      </c>
      <c r="E47" s="19"/>
      <c r="F47" s="19"/>
      <c r="G47" s="19"/>
      <c r="H47" s="19"/>
      <c r="I47" s="19"/>
      <c r="J47" s="19"/>
      <c r="K47" s="19"/>
      <c r="L47" s="19"/>
      <c r="M47" s="20" t="s">
        <v>70</v>
      </c>
      <c r="N47" s="19"/>
      <c r="O47" s="19"/>
      <c r="P47" s="19"/>
      <c r="Q47" s="19"/>
      <c r="R47" s="19"/>
      <c r="S47" s="19"/>
      <c r="T47" s="19"/>
      <c r="U47" s="21"/>
      <c r="V47" s="19"/>
      <c r="W47" s="19"/>
      <c r="X47" s="10">
        <v>53</v>
      </c>
      <c r="Y47" s="22" t="s">
        <v>18</v>
      </c>
      <c r="Z47" s="23"/>
      <c r="AA47" s="9">
        <f t="shared" si="0"/>
        <v>0</v>
      </c>
    </row>
    <row r="48" spans="2:27" ht="15">
      <c r="B48" s="18">
        <v>29</v>
      </c>
      <c r="C48" s="19"/>
      <c r="D48" s="20" t="s">
        <v>71</v>
      </c>
      <c r="E48" s="19"/>
      <c r="F48" s="19"/>
      <c r="G48" s="19"/>
      <c r="H48" s="19"/>
      <c r="I48" s="19"/>
      <c r="J48" s="19"/>
      <c r="K48" s="19"/>
      <c r="L48" s="19"/>
      <c r="M48" s="20" t="s">
        <v>72</v>
      </c>
      <c r="N48" s="19"/>
      <c r="O48" s="19"/>
      <c r="P48" s="19"/>
      <c r="Q48" s="19"/>
      <c r="R48" s="19"/>
      <c r="S48" s="19"/>
      <c r="T48" s="19"/>
      <c r="U48" s="21"/>
      <c r="V48" s="19"/>
      <c r="W48" s="19"/>
      <c r="X48" s="10">
        <v>10.6</v>
      </c>
      <c r="Y48" s="22" t="s">
        <v>18</v>
      </c>
      <c r="Z48" s="23"/>
      <c r="AA48" s="9">
        <f t="shared" si="0"/>
        <v>0</v>
      </c>
    </row>
    <row r="49" spans="2:27" ht="15">
      <c r="B49" s="18">
        <v>30</v>
      </c>
      <c r="C49" s="19"/>
      <c r="D49" s="20" t="s">
        <v>73</v>
      </c>
      <c r="E49" s="19"/>
      <c r="F49" s="19"/>
      <c r="G49" s="19"/>
      <c r="H49" s="19"/>
      <c r="I49" s="19"/>
      <c r="J49" s="19"/>
      <c r="K49" s="19"/>
      <c r="L49" s="19"/>
      <c r="M49" s="20" t="s">
        <v>74</v>
      </c>
      <c r="N49" s="19"/>
      <c r="O49" s="19"/>
      <c r="P49" s="19"/>
      <c r="Q49" s="19"/>
      <c r="R49" s="19"/>
      <c r="S49" s="19"/>
      <c r="T49" s="19"/>
      <c r="U49" s="21"/>
      <c r="V49" s="19"/>
      <c r="W49" s="19"/>
      <c r="X49" s="10">
        <v>10.6</v>
      </c>
      <c r="Y49" s="22" t="s">
        <v>18</v>
      </c>
      <c r="Z49" s="23"/>
      <c r="AA49" s="9">
        <f t="shared" si="0"/>
        <v>0</v>
      </c>
    </row>
    <row r="50" spans="2:27" ht="15">
      <c r="B50" s="18">
        <v>31</v>
      </c>
      <c r="C50" s="19"/>
      <c r="D50" s="20" t="s">
        <v>75</v>
      </c>
      <c r="E50" s="19"/>
      <c r="F50" s="19"/>
      <c r="G50" s="19"/>
      <c r="H50" s="19"/>
      <c r="I50" s="19"/>
      <c r="J50" s="19"/>
      <c r="K50" s="19"/>
      <c r="L50" s="19"/>
      <c r="M50" s="20" t="s">
        <v>76</v>
      </c>
      <c r="N50" s="19"/>
      <c r="O50" s="19"/>
      <c r="P50" s="19"/>
      <c r="Q50" s="19"/>
      <c r="R50" s="19"/>
      <c r="S50" s="19"/>
      <c r="T50" s="19"/>
      <c r="U50" s="21"/>
      <c r="V50" s="19"/>
      <c r="W50" s="19"/>
      <c r="X50" s="10">
        <v>10.6</v>
      </c>
      <c r="Y50" s="22" t="s">
        <v>18</v>
      </c>
      <c r="Z50" s="23"/>
      <c r="AA50" s="9">
        <f t="shared" si="0"/>
        <v>0</v>
      </c>
    </row>
    <row r="51" spans="2:27" ht="15">
      <c r="B51" s="18">
        <v>32</v>
      </c>
      <c r="C51" s="19"/>
      <c r="D51" s="20" t="s">
        <v>77</v>
      </c>
      <c r="E51" s="19"/>
      <c r="F51" s="19"/>
      <c r="G51" s="19"/>
      <c r="H51" s="19"/>
      <c r="I51" s="19"/>
      <c r="J51" s="19"/>
      <c r="K51" s="19"/>
      <c r="L51" s="19"/>
      <c r="M51" s="20" t="s">
        <v>78</v>
      </c>
      <c r="N51" s="19"/>
      <c r="O51" s="19"/>
      <c r="P51" s="19"/>
      <c r="Q51" s="19"/>
      <c r="R51" s="19"/>
      <c r="S51" s="19"/>
      <c r="T51" s="19"/>
      <c r="U51" s="21"/>
      <c r="V51" s="19"/>
      <c r="W51" s="19"/>
      <c r="X51" s="10">
        <v>220</v>
      </c>
      <c r="Y51" s="22" t="s">
        <v>26</v>
      </c>
      <c r="Z51" s="23"/>
      <c r="AA51" s="9">
        <f t="shared" si="0"/>
        <v>0</v>
      </c>
    </row>
    <row r="52" spans="2:27" ht="15">
      <c r="B52" s="18">
        <v>33</v>
      </c>
      <c r="C52" s="19"/>
      <c r="D52" s="20" t="s">
        <v>79</v>
      </c>
      <c r="E52" s="19"/>
      <c r="F52" s="19"/>
      <c r="G52" s="19"/>
      <c r="H52" s="19"/>
      <c r="I52" s="19"/>
      <c r="J52" s="19"/>
      <c r="K52" s="19"/>
      <c r="L52" s="19"/>
      <c r="M52" s="20" t="s">
        <v>80</v>
      </c>
      <c r="N52" s="19"/>
      <c r="O52" s="19"/>
      <c r="P52" s="19"/>
      <c r="Q52" s="19"/>
      <c r="R52" s="19"/>
      <c r="S52" s="19"/>
      <c r="T52" s="19"/>
      <c r="U52" s="21"/>
      <c r="V52" s="19"/>
      <c r="W52" s="19"/>
      <c r="X52" s="10">
        <v>125</v>
      </c>
      <c r="Y52" s="22" t="s">
        <v>18</v>
      </c>
      <c r="Z52" s="23"/>
      <c r="AA52" s="9">
        <f t="shared" si="0"/>
        <v>0</v>
      </c>
    </row>
    <row r="53" spans="2:27" ht="15">
      <c r="B53" s="18">
        <v>34</v>
      </c>
      <c r="C53" s="19"/>
      <c r="D53" s="20" t="s">
        <v>81</v>
      </c>
      <c r="E53" s="19"/>
      <c r="F53" s="19"/>
      <c r="G53" s="19"/>
      <c r="H53" s="19"/>
      <c r="I53" s="19"/>
      <c r="J53" s="19"/>
      <c r="K53" s="19"/>
      <c r="L53" s="19"/>
      <c r="M53" s="20" t="s">
        <v>82</v>
      </c>
      <c r="N53" s="19"/>
      <c r="O53" s="19"/>
      <c r="P53" s="19"/>
      <c r="Q53" s="19"/>
      <c r="R53" s="19"/>
      <c r="S53" s="19"/>
      <c r="T53" s="19"/>
      <c r="U53" s="21"/>
      <c r="V53" s="19"/>
      <c r="W53" s="19"/>
      <c r="X53" s="10">
        <v>200</v>
      </c>
      <c r="Y53" s="22" t="s">
        <v>18</v>
      </c>
      <c r="Z53" s="23"/>
      <c r="AA53" s="9">
        <f t="shared" si="0"/>
        <v>0</v>
      </c>
    </row>
    <row r="54" spans="2:27" ht="15">
      <c r="B54" s="18">
        <v>35</v>
      </c>
      <c r="C54" s="19"/>
      <c r="D54" s="20" t="s">
        <v>83</v>
      </c>
      <c r="E54" s="19"/>
      <c r="F54" s="19"/>
      <c r="G54" s="19"/>
      <c r="H54" s="19"/>
      <c r="I54" s="19"/>
      <c r="J54" s="19"/>
      <c r="K54" s="19"/>
      <c r="L54" s="19"/>
      <c r="M54" s="20" t="s">
        <v>84</v>
      </c>
      <c r="N54" s="19"/>
      <c r="O54" s="19"/>
      <c r="P54" s="19"/>
      <c r="Q54" s="19"/>
      <c r="R54" s="19"/>
      <c r="S54" s="19"/>
      <c r="T54" s="19"/>
      <c r="U54" s="21"/>
      <c r="V54" s="19"/>
      <c r="W54" s="19"/>
      <c r="X54" s="10">
        <v>245</v>
      </c>
      <c r="Y54" s="22" t="s">
        <v>18</v>
      </c>
      <c r="Z54" s="23"/>
      <c r="AA54" s="9">
        <f t="shared" si="0"/>
        <v>0</v>
      </c>
    </row>
    <row r="55" spans="2:27" ht="15">
      <c r="B55" s="18">
        <v>36</v>
      </c>
      <c r="C55" s="19"/>
      <c r="D55" s="20" t="s">
        <v>85</v>
      </c>
      <c r="E55" s="19"/>
      <c r="F55" s="19"/>
      <c r="G55" s="19"/>
      <c r="H55" s="19"/>
      <c r="I55" s="19"/>
      <c r="J55" s="19"/>
      <c r="K55" s="19"/>
      <c r="L55" s="19"/>
      <c r="M55" s="20" t="s">
        <v>86</v>
      </c>
      <c r="N55" s="19"/>
      <c r="O55" s="19"/>
      <c r="P55" s="19"/>
      <c r="Q55" s="19"/>
      <c r="R55" s="19"/>
      <c r="S55" s="19"/>
      <c r="T55" s="19"/>
      <c r="U55" s="21"/>
      <c r="V55" s="19"/>
      <c r="W55" s="19"/>
      <c r="X55" s="10">
        <v>86</v>
      </c>
      <c r="Y55" s="22" t="s">
        <v>10</v>
      </c>
      <c r="Z55" s="23"/>
      <c r="AA55" s="9">
        <f t="shared" si="0"/>
        <v>0</v>
      </c>
    </row>
    <row r="56" spans="2:27" ht="15">
      <c r="B56" s="18">
        <v>37</v>
      </c>
      <c r="C56" s="19"/>
      <c r="D56" s="20" t="s">
        <v>87</v>
      </c>
      <c r="E56" s="19"/>
      <c r="F56" s="19"/>
      <c r="G56" s="19"/>
      <c r="H56" s="19"/>
      <c r="I56" s="19"/>
      <c r="J56" s="19"/>
      <c r="K56" s="19"/>
      <c r="L56" s="19"/>
      <c r="M56" s="20" t="s">
        <v>88</v>
      </c>
      <c r="N56" s="19"/>
      <c r="O56" s="19"/>
      <c r="P56" s="19"/>
      <c r="Q56" s="19"/>
      <c r="R56" s="19"/>
      <c r="S56" s="19"/>
      <c r="T56" s="19"/>
      <c r="U56" s="21"/>
      <c r="V56" s="19"/>
      <c r="W56" s="19"/>
      <c r="X56" s="10">
        <v>26</v>
      </c>
      <c r="Y56" s="22" t="s">
        <v>10</v>
      </c>
      <c r="Z56" s="23"/>
      <c r="AA56" s="9">
        <f t="shared" si="0"/>
        <v>0</v>
      </c>
    </row>
    <row r="57" spans="3:27" ht="16.5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46" t="s">
        <v>91</v>
      </c>
      <c r="V57" s="47"/>
      <c r="W57" s="47"/>
      <c r="X57" s="47"/>
      <c r="Y57" s="47"/>
      <c r="Z57" s="47"/>
      <c r="AA57" s="8">
        <f>SUM(AA20:AA56)</f>
        <v>0</v>
      </c>
    </row>
    <row r="58" ht="2.85" customHeight="1"/>
    <row r="59" spans="2:27" ht="11.25" customHeight="1">
      <c r="B59" s="43" t="s">
        <v>89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ht="1.5" customHeight="1"/>
    <row r="61" spans="3:19" ht="11.25" customHeight="1">
      <c r="C61" s="44" t="s">
        <v>11</v>
      </c>
      <c r="D61" s="13"/>
      <c r="F61" s="45">
        <f>AA57</f>
        <v>0</v>
      </c>
      <c r="G61" s="13"/>
      <c r="H61" s="13"/>
      <c r="I61" s="13"/>
      <c r="J61" s="13"/>
      <c r="L61" s="31" t="s">
        <v>12</v>
      </c>
      <c r="M61" s="13"/>
      <c r="N61" s="13"/>
      <c r="O61" s="13"/>
      <c r="P61" s="13"/>
      <c r="Q61" s="13"/>
      <c r="R61" s="13"/>
      <c r="S61" s="13"/>
    </row>
    <row r="62" ht="12.75" customHeight="1"/>
    <row r="63" spans="2:13" ht="11.45" customHeight="1">
      <c r="B63" s="31" t="s">
        <v>0</v>
      </c>
      <c r="C63" s="13"/>
      <c r="D63" s="13"/>
      <c r="E63" s="13"/>
      <c r="F63" s="13"/>
      <c r="G63" s="32" t="s">
        <v>2</v>
      </c>
      <c r="H63" s="13"/>
      <c r="I63" s="13"/>
      <c r="J63" s="13"/>
      <c r="K63" s="13"/>
      <c r="L63" s="13"/>
      <c r="M63" s="13"/>
    </row>
    <row r="64" spans="2:13" ht="11.25" customHeight="1">
      <c r="B64" s="31" t="s">
        <v>90</v>
      </c>
      <c r="C64" s="13"/>
      <c r="D64" s="13"/>
      <c r="E64" s="13"/>
      <c r="F64" s="13"/>
      <c r="G64" s="33">
        <v>0</v>
      </c>
      <c r="H64" s="30"/>
      <c r="I64" s="30"/>
      <c r="J64" s="30"/>
      <c r="K64" s="30"/>
      <c r="L64" s="30"/>
      <c r="M64" s="30"/>
    </row>
    <row r="65" ht="15" hidden="1"/>
    <row r="66" ht="14.1" customHeight="1"/>
    <row r="67" spans="2:27" ht="11.45" customHeight="1">
      <c r="B67" s="34" t="s">
        <v>0</v>
      </c>
      <c r="C67" s="35"/>
      <c r="D67" s="35"/>
      <c r="E67" s="35"/>
      <c r="F67" s="35"/>
      <c r="G67" s="35"/>
      <c r="H67" s="35"/>
      <c r="I67" s="36"/>
      <c r="J67" s="35"/>
      <c r="K67" s="35"/>
      <c r="L67" s="35"/>
      <c r="M67" s="35"/>
      <c r="N67" s="35"/>
      <c r="U67" s="40" t="s">
        <v>102</v>
      </c>
      <c r="V67" s="40"/>
      <c r="W67" s="40"/>
      <c r="X67" s="40"/>
      <c r="Y67" s="40"/>
      <c r="Z67" s="40"/>
      <c r="AA67" s="40"/>
    </row>
    <row r="68" spans="2:14" ht="16.5" customHeight="1">
      <c r="B68" s="36" t="s">
        <v>2</v>
      </c>
      <c r="C68" s="35"/>
      <c r="D68" s="35"/>
      <c r="E68" s="35"/>
      <c r="F68" s="35"/>
      <c r="G68" s="35"/>
      <c r="H68" s="35"/>
      <c r="I68" s="41">
        <f>F61+G64</f>
        <v>0</v>
      </c>
      <c r="J68" s="42"/>
      <c r="K68" s="42"/>
      <c r="L68" s="42"/>
      <c r="M68" s="42"/>
      <c r="N68" s="42"/>
    </row>
    <row r="69" spans="9:14" ht="15" hidden="1">
      <c r="I69" s="4"/>
      <c r="J69" s="4"/>
      <c r="K69" s="4"/>
      <c r="L69" s="4"/>
      <c r="M69" s="4"/>
      <c r="N69" s="4"/>
    </row>
    <row r="70" spans="2:14" ht="15.75" customHeight="1">
      <c r="B70" s="37" t="s">
        <v>100</v>
      </c>
      <c r="C70" s="37"/>
      <c r="D70" s="37"/>
      <c r="E70" s="37"/>
      <c r="F70" s="37"/>
      <c r="G70" s="37"/>
      <c r="H70" s="5"/>
      <c r="I70" s="38">
        <f>I68*0.21</f>
        <v>0</v>
      </c>
      <c r="J70" s="39"/>
      <c r="K70" s="39"/>
      <c r="L70" s="39"/>
      <c r="M70" s="39"/>
      <c r="N70" s="39"/>
    </row>
    <row r="71" spans="2:14" ht="16.5" customHeight="1">
      <c r="B71" s="28" t="s">
        <v>3</v>
      </c>
      <c r="C71" s="13"/>
      <c r="D71" s="13"/>
      <c r="E71" s="13"/>
      <c r="F71" s="13"/>
      <c r="G71" s="13"/>
      <c r="H71" s="13"/>
      <c r="I71" s="29">
        <f>SUM(I68:N70)</f>
        <v>0</v>
      </c>
      <c r="J71" s="30"/>
      <c r="K71" s="30"/>
      <c r="L71" s="30"/>
      <c r="M71" s="30"/>
      <c r="N71" s="30"/>
    </row>
    <row r="72" ht="11.45" customHeight="1"/>
    <row r="73" ht="2.85" customHeight="1"/>
    <row r="74" ht="15" hidden="1"/>
    <row r="75" ht="2.85" customHeight="1"/>
  </sheetData>
  <mergeCells count="218">
    <mergeCell ref="U67:AA67"/>
    <mergeCell ref="I7:AA7"/>
    <mergeCell ref="I8:AA8"/>
    <mergeCell ref="I9:AA9"/>
    <mergeCell ref="I10:AA10"/>
    <mergeCell ref="I11:AA11"/>
    <mergeCell ref="I12:AA12"/>
    <mergeCell ref="B68:H68"/>
    <mergeCell ref="I68:N68"/>
    <mergeCell ref="B59:AA59"/>
    <mergeCell ref="C61:D61"/>
    <mergeCell ref="F61:J61"/>
    <mergeCell ref="L61:S61"/>
    <mergeCell ref="U57:Z57"/>
    <mergeCell ref="B56:C56"/>
    <mergeCell ref="D56:L56"/>
    <mergeCell ref="M56:T56"/>
    <mergeCell ref="U56:W56"/>
    <mergeCell ref="Y56:Z56"/>
    <mergeCell ref="B55:C55"/>
    <mergeCell ref="D55:L55"/>
    <mergeCell ref="M55:T55"/>
    <mergeCell ref="U55:W55"/>
    <mergeCell ref="Y55:Z55"/>
    <mergeCell ref="B71:H71"/>
    <mergeCell ref="I71:N71"/>
    <mergeCell ref="B63:F63"/>
    <mergeCell ref="G63:M63"/>
    <mergeCell ref="B64:F64"/>
    <mergeCell ref="G64:M64"/>
    <mergeCell ref="B67:H67"/>
    <mergeCell ref="I67:N67"/>
    <mergeCell ref="B70:G70"/>
    <mergeCell ref="I70:N70"/>
    <mergeCell ref="B54:C54"/>
    <mergeCell ref="D54:L54"/>
    <mergeCell ref="M54:T54"/>
    <mergeCell ref="U54:W54"/>
    <mergeCell ref="Y54:Z54"/>
    <mergeCell ref="B53:C53"/>
    <mergeCell ref="D53:L53"/>
    <mergeCell ref="M53:T53"/>
    <mergeCell ref="U53:W53"/>
    <mergeCell ref="Y53:Z53"/>
    <mergeCell ref="B52:C52"/>
    <mergeCell ref="D52:L52"/>
    <mergeCell ref="M52:T52"/>
    <mergeCell ref="U52:W52"/>
    <mergeCell ref="Y52:Z52"/>
    <mergeCell ref="B51:C51"/>
    <mergeCell ref="D51:L51"/>
    <mergeCell ref="M51:T51"/>
    <mergeCell ref="U51:W51"/>
    <mergeCell ref="Y51:Z51"/>
    <mergeCell ref="B50:C50"/>
    <mergeCell ref="D50:L50"/>
    <mergeCell ref="M50:T50"/>
    <mergeCell ref="U50:W50"/>
    <mergeCell ref="Y50:Z50"/>
    <mergeCell ref="B49:C49"/>
    <mergeCell ref="D49:L49"/>
    <mergeCell ref="M49:T49"/>
    <mergeCell ref="U49:W49"/>
    <mergeCell ref="Y49:Z49"/>
    <mergeCell ref="B48:C48"/>
    <mergeCell ref="D48:L48"/>
    <mergeCell ref="M48:T48"/>
    <mergeCell ref="U48:W48"/>
    <mergeCell ref="Y48:Z48"/>
    <mergeCell ref="B47:C47"/>
    <mergeCell ref="D47:L47"/>
    <mergeCell ref="M47:T47"/>
    <mergeCell ref="U47:W47"/>
    <mergeCell ref="Y47:Z47"/>
    <mergeCell ref="B46:C46"/>
    <mergeCell ref="D46:L46"/>
    <mergeCell ref="M46:T46"/>
    <mergeCell ref="U46:W46"/>
    <mergeCell ref="Y46:Z46"/>
    <mergeCell ref="B45:C45"/>
    <mergeCell ref="D45:L45"/>
    <mergeCell ref="M45:T45"/>
    <mergeCell ref="U45:W45"/>
    <mergeCell ref="Y45:Z45"/>
    <mergeCell ref="B44:C44"/>
    <mergeCell ref="D44:L44"/>
    <mergeCell ref="M44:T44"/>
    <mergeCell ref="U44:W44"/>
    <mergeCell ref="Y44:Z44"/>
    <mergeCell ref="B43:C43"/>
    <mergeCell ref="D43:L43"/>
    <mergeCell ref="M43:T43"/>
    <mergeCell ref="U43:W43"/>
    <mergeCell ref="Y43:Z43"/>
    <mergeCell ref="B42:C42"/>
    <mergeCell ref="D42:L42"/>
    <mergeCell ref="M42:T42"/>
    <mergeCell ref="U42:W42"/>
    <mergeCell ref="Y42:Z42"/>
    <mergeCell ref="B41:C41"/>
    <mergeCell ref="D41:L41"/>
    <mergeCell ref="M41:T41"/>
    <mergeCell ref="U41:W41"/>
    <mergeCell ref="Y41:Z41"/>
    <mergeCell ref="B40:C40"/>
    <mergeCell ref="D40:L40"/>
    <mergeCell ref="M40:T40"/>
    <mergeCell ref="U40:W40"/>
    <mergeCell ref="Y40:Z40"/>
    <mergeCell ref="B39:C39"/>
    <mergeCell ref="D39:L39"/>
    <mergeCell ref="M39:T39"/>
    <mergeCell ref="U39:W39"/>
    <mergeCell ref="Y39:Z39"/>
    <mergeCell ref="B38:C38"/>
    <mergeCell ref="D38:L38"/>
    <mergeCell ref="M38:T38"/>
    <mergeCell ref="U38:W38"/>
    <mergeCell ref="Y38:Z38"/>
    <mergeCell ref="B37:C37"/>
    <mergeCell ref="D37:L37"/>
    <mergeCell ref="M37:T37"/>
    <mergeCell ref="U37:W37"/>
    <mergeCell ref="Y37:Z37"/>
    <mergeCell ref="B36:C36"/>
    <mergeCell ref="D36:L36"/>
    <mergeCell ref="M36:T36"/>
    <mergeCell ref="U36:W36"/>
    <mergeCell ref="Y36:Z36"/>
    <mergeCell ref="B35:C35"/>
    <mergeCell ref="D35:L35"/>
    <mergeCell ref="M35:T35"/>
    <mergeCell ref="U35:W35"/>
    <mergeCell ref="Y35:Z35"/>
    <mergeCell ref="B34:C34"/>
    <mergeCell ref="D34:L34"/>
    <mergeCell ref="M34:T34"/>
    <mergeCell ref="U34:W34"/>
    <mergeCell ref="Y34:Z34"/>
    <mergeCell ref="B33:C33"/>
    <mergeCell ref="D33:L33"/>
    <mergeCell ref="M33:T33"/>
    <mergeCell ref="U33:W33"/>
    <mergeCell ref="Y33:Z33"/>
    <mergeCell ref="B32:C32"/>
    <mergeCell ref="D32:L32"/>
    <mergeCell ref="M32:T32"/>
    <mergeCell ref="U32:W32"/>
    <mergeCell ref="Y32:Z32"/>
    <mergeCell ref="B31:C31"/>
    <mergeCell ref="D31:L31"/>
    <mergeCell ref="M31:T31"/>
    <mergeCell ref="U31:W31"/>
    <mergeCell ref="Y31:Z31"/>
    <mergeCell ref="B30:C30"/>
    <mergeCell ref="D30:L30"/>
    <mergeCell ref="M30:T30"/>
    <mergeCell ref="U30:W30"/>
    <mergeCell ref="Y30:Z30"/>
    <mergeCell ref="B29:C29"/>
    <mergeCell ref="D29:L29"/>
    <mergeCell ref="M29:T29"/>
    <mergeCell ref="U29:W29"/>
    <mergeCell ref="Y29:Z29"/>
    <mergeCell ref="B28:C28"/>
    <mergeCell ref="D28:L28"/>
    <mergeCell ref="M28:T28"/>
    <mergeCell ref="U28:W28"/>
    <mergeCell ref="Y28:Z28"/>
    <mergeCell ref="B27:C27"/>
    <mergeCell ref="D27:L27"/>
    <mergeCell ref="M27:T27"/>
    <mergeCell ref="U27:W27"/>
    <mergeCell ref="Y27:Z27"/>
    <mergeCell ref="B26:C26"/>
    <mergeCell ref="D26:L26"/>
    <mergeCell ref="M26:T26"/>
    <mergeCell ref="U26:W26"/>
    <mergeCell ref="Y26:Z26"/>
    <mergeCell ref="B25:C25"/>
    <mergeCell ref="D25:L25"/>
    <mergeCell ref="M25:T25"/>
    <mergeCell ref="U25:W25"/>
    <mergeCell ref="Y25:Z25"/>
    <mergeCell ref="B24:C24"/>
    <mergeCell ref="D24:L24"/>
    <mergeCell ref="M24:T24"/>
    <mergeCell ref="U24:W24"/>
    <mergeCell ref="Y24:Z24"/>
    <mergeCell ref="B23:C23"/>
    <mergeCell ref="D23:L23"/>
    <mergeCell ref="M23:T23"/>
    <mergeCell ref="U23:W23"/>
    <mergeCell ref="Y23:Z23"/>
    <mergeCell ref="B22:C22"/>
    <mergeCell ref="D22:L22"/>
    <mergeCell ref="M22:T22"/>
    <mergeCell ref="U22:W22"/>
    <mergeCell ref="Y22:Z22"/>
    <mergeCell ref="B21:C21"/>
    <mergeCell ref="D21:L21"/>
    <mergeCell ref="M21:T21"/>
    <mergeCell ref="U21:W21"/>
    <mergeCell ref="Y21:Z21"/>
    <mergeCell ref="Q1:V1"/>
    <mergeCell ref="H4:Y4"/>
    <mergeCell ref="Q2:U2"/>
    <mergeCell ref="B20:C20"/>
    <mergeCell ref="D20:L20"/>
    <mergeCell ref="M20:T20"/>
    <mergeCell ref="U20:W20"/>
    <mergeCell ref="Y20:Z20"/>
    <mergeCell ref="B17:AA17"/>
    <mergeCell ref="B19:C19"/>
    <mergeCell ref="D19:L19"/>
    <mergeCell ref="M19:T19"/>
    <mergeCell ref="U19:W19"/>
    <mergeCell ref="Y19:Z19"/>
  </mergeCells>
  <printOptions horizontalCentered="1"/>
  <pageMargins left="0" right="0" top="0" bottom="0" header="0" footer="0"/>
  <pageSetup horizontalDpi="300" verticalDpi="300" orientation="portrait" paperSize="9" scale="64" r:id="rId1"/>
  <colBreaks count="1" manualBreakCount="1">
    <brk id="2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Sladký</dc:creator>
  <cp:keywords/>
  <dc:description/>
  <cp:lastModifiedBy>Václav Nešpor</cp:lastModifiedBy>
  <cp:lastPrinted>2020-01-24T09:51:13Z</cp:lastPrinted>
  <dcterms:created xsi:type="dcterms:W3CDTF">2020-01-20T12:56:36Z</dcterms:created>
  <dcterms:modified xsi:type="dcterms:W3CDTF">2020-01-24T09:52:39Z</dcterms:modified>
  <cp:category/>
  <cp:version/>
  <cp:contentType/>
  <cp:contentStatus/>
</cp:coreProperties>
</file>