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24915" windowHeight="12075" activeTab="0"/>
  </bookViews>
  <sheets>
    <sheet name="Zpracování nabídkové ceny" sheetId="1" r:id="rId1"/>
  </sheets>
  <definedNames/>
  <calcPr calcId="145621"/>
</workbook>
</file>

<file path=xl/sharedStrings.xml><?xml version="1.0" encoding="utf-8"?>
<sst xmlns="http://schemas.openxmlformats.org/spreadsheetml/2006/main" count="64" uniqueCount="47">
  <si>
    <t>reflexní oděv</t>
  </si>
  <si>
    <t>oděv dílna</t>
  </si>
  <si>
    <t>kalhoty</t>
  </si>
  <si>
    <t>kalhoty s laclem</t>
  </si>
  <si>
    <t>blůza</t>
  </si>
  <si>
    <t>počet pracovníků</t>
  </si>
  <si>
    <t>počet ks oděvů na osobu</t>
  </si>
  <si>
    <t>celkem oděvů</t>
  </si>
  <si>
    <t>cena nového oděvu (cena za ks)</t>
  </si>
  <si>
    <t>cena servisu 1 ks oděvu za týden</t>
  </si>
  <si>
    <t>počet týdnu (služby)</t>
  </si>
  <si>
    <t>ks</t>
  </si>
  <si>
    <t>doprava (dovoz a odvoz oděvů - jednotlivá místa plnění)</t>
  </si>
  <si>
    <t>cena loga</t>
  </si>
  <si>
    <t>X</t>
  </si>
  <si>
    <t>cena nového oděvu vč. loga</t>
  </si>
  <si>
    <t>cena za nové oděvy vč. loga celkem</t>
  </si>
  <si>
    <t>cena za ks na týden</t>
  </si>
  <si>
    <t>cena celkem</t>
  </si>
  <si>
    <t>cena celkem za týden</t>
  </si>
  <si>
    <t>náhradní oděvy v konfekční velikosti č. 54, 56, 58 a 60 ( viz čl. 3.1 obchodních podmínek)</t>
  </si>
  <si>
    <t>oděv</t>
  </si>
  <si>
    <t>dílenský (kalhoty do pasu + blůza)</t>
  </si>
  <si>
    <t>reflexní (kalhoty do pasu + blůza)</t>
  </si>
  <si>
    <t>cena za ks</t>
  </si>
  <si>
    <t>cena servisu na celé období (157 týdnů)</t>
  </si>
  <si>
    <t>skříňka pro uložení čistých oděvů</t>
  </si>
  <si>
    <t>skříňka pro uložení špinavých oděvů</t>
  </si>
  <si>
    <t>čištění zimních bund zákazníka</t>
  </si>
  <si>
    <t>Zpracování nabídkové ceny - dodávka a servis pracovních oděvů (příloha č. 4 zadávací dokumentace)</t>
  </si>
  <si>
    <t>typ pracovního oděvu</t>
  </si>
  <si>
    <t>servisní skříňky</t>
  </si>
  <si>
    <t>počet míst</t>
  </si>
  <si>
    <t>cena dopravy do 1 místa plnění</t>
  </si>
  <si>
    <t>cena dopravy do všech míst plnění za týden</t>
  </si>
  <si>
    <t>doprava</t>
  </si>
  <si>
    <t>cena celkem za celé období (157 týdnů)</t>
  </si>
  <si>
    <t>Uchazeči vyplní pouze žlutě zvýrazná pole tabulky !!!!</t>
  </si>
  <si>
    <t xml:space="preserve">Veškeré ceny uváděné do tabulky jsou bez DPH </t>
  </si>
  <si>
    <t>DPH</t>
  </si>
  <si>
    <t>Nabídková cena celkem vč. DPH</t>
  </si>
  <si>
    <t>Nabídková cena celkem bez DPH (hodnocená cena)</t>
  </si>
  <si>
    <t>Zadavatel upozorňuje, že v tabulce jsou přednastaveny automatické výpočty pro zpracování nabídkové ceny. Uchazeč je povinnen provést kontrolu výpočtu nabídkové ceny.</t>
  </si>
  <si>
    <t>Servis oděvů - opravy</t>
  </si>
  <si>
    <t>velká oprava (viz čl. 8.4. zadávací dokumentace)</t>
  </si>
  <si>
    <t>cena za jednu opravu</t>
  </si>
  <si>
    <t>cena za tzv. velkou opravu není započítána do celkové ceny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</si>
</sst>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2" borderId="1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4" fillId="3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164" fontId="0" fillId="2" borderId="7" xfId="0" applyNumberFormat="1" applyFill="1" applyBorder="1"/>
    <xf numFmtId="164" fontId="0" fillId="0" borderId="7" xfId="0" applyNumberFormat="1" applyBorder="1"/>
    <xf numFmtId="164" fontId="4" fillId="3" borderId="8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11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40"/>
  <sheetViews>
    <sheetView tabSelected="1" workbookViewId="0" topLeftCell="A13">
      <selection activeCell="M28" sqref="M28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6.140625" style="0" customWidth="1"/>
    <col min="4" max="4" width="11.00390625" style="0" customWidth="1"/>
    <col min="5" max="5" width="15.7109375" style="0" customWidth="1"/>
    <col min="6" max="6" width="10.140625" style="0" customWidth="1"/>
    <col min="7" max="7" width="13.00390625" style="0" customWidth="1"/>
    <col min="8" max="8" width="13.28125" style="0" customWidth="1"/>
    <col min="9" max="9" width="12.00390625" style="0" customWidth="1"/>
    <col min="10" max="10" width="15.7109375" style="0" customWidth="1"/>
    <col min="11" max="11" width="11.28125" style="0" customWidth="1"/>
    <col min="12" max="12" width="12.7109375" style="0" customWidth="1"/>
    <col min="13" max="13" width="15.421875" style="0" customWidth="1"/>
  </cols>
  <sheetData>
    <row r="3" spans="2:14" ht="26.25">
      <c r="B3" s="35" t="s">
        <v>29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ht="15.75" thickBot="1"/>
    <row r="6" spans="2:13" ht="50.25" customHeight="1">
      <c r="B6" s="33" t="s">
        <v>30</v>
      </c>
      <c r="C6" s="34"/>
      <c r="D6" s="14" t="s">
        <v>5</v>
      </c>
      <c r="E6" s="14" t="s">
        <v>6</v>
      </c>
      <c r="F6" s="14" t="s">
        <v>7</v>
      </c>
      <c r="G6" s="14" t="s">
        <v>8</v>
      </c>
      <c r="H6" s="14" t="s">
        <v>13</v>
      </c>
      <c r="I6" s="14" t="s">
        <v>15</v>
      </c>
      <c r="J6" s="14" t="s">
        <v>16</v>
      </c>
      <c r="K6" s="14" t="s">
        <v>10</v>
      </c>
      <c r="L6" s="14" t="s">
        <v>9</v>
      </c>
      <c r="M6" s="15" t="s">
        <v>25</v>
      </c>
    </row>
    <row r="7" spans="2:13" ht="15">
      <c r="B7" s="16" t="s">
        <v>0</v>
      </c>
      <c r="C7" s="4" t="s">
        <v>2</v>
      </c>
      <c r="D7" s="10">
        <v>234</v>
      </c>
      <c r="E7" s="10">
        <v>2</v>
      </c>
      <c r="F7" s="10">
        <f>D7*E7</f>
        <v>468</v>
      </c>
      <c r="G7" s="13"/>
      <c r="H7" s="6" t="s">
        <v>14</v>
      </c>
      <c r="I7" s="5">
        <f>G7</f>
        <v>0</v>
      </c>
      <c r="J7" s="5">
        <f>I7*F7</f>
        <v>0</v>
      </c>
      <c r="K7" s="10">
        <v>157</v>
      </c>
      <c r="L7" s="13"/>
      <c r="M7" s="17">
        <f>F7*L7*K7</f>
        <v>0</v>
      </c>
    </row>
    <row r="8" spans="2:13" ht="15">
      <c r="B8" s="16" t="s">
        <v>0</v>
      </c>
      <c r="C8" s="4" t="s">
        <v>3</v>
      </c>
      <c r="D8" s="10">
        <v>117</v>
      </c>
      <c r="E8" s="10">
        <v>2</v>
      </c>
      <c r="F8" s="10">
        <f aca="true" t="shared" si="0" ref="F8:F12">D8*E8</f>
        <v>234</v>
      </c>
      <c r="G8" s="13"/>
      <c r="H8" s="6" t="s">
        <v>14</v>
      </c>
      <c r="I8" s="5">
        <f aca="true" t="shared" si="1" ref="I8:I11">G8</f>
        <v>0</v>
      </c>
      <c r="J8" s="5">
        <f aca="true" t="shared" si="2" ref="J8:J12">I8*F8</f>
        <v>0</v>
      </c>
      <c r="K8" s="10">
        <v>157</v>
      </c>
      <c r="L8" s="13"/>
      <c r="M8" s="17">
        <f aca="true" t="shared" si="3" ref="M8:M12">F8*L8*K8</f>
        <v>0</v>
      </c>
    </row>
    <row r="9" spans="2:13" ht="15">
      <c r="B9" s="16" t="s">
        <v>0</v>
      </c>
      <c r="C9" s="4" t="s">
        <v>4</v>
      </c>
      <c r="D9" s="10">
        <v>351</v>
      </c>
      <c r="E9" s="10">
        <v>2</v>
      </c>
      <c r="F9" s="10">
        <f t="shared" si="0"/>
        <v>702</v>
      </c>
      <c r="G9" s="13"/>
      <c r="H9" s="13"/>
      <c r="I9" s="5">
        <f>G9+H9</f>
        <v>0</v>
      </c>
      <c r="J9" s="5">
        <f t="shared" si="2"/>
        <v>0</v>
      </c>
      <c r="K9" s="10">
        <v>157</v>
      </c>
      <c r="L9" s="13"/>
      <c r="M9" s="17">
        <f t="shared" si="3"/>
        <v>0</v>
      </c>
    </row>
    <row r="10" spans="2:13" ht="15">
      <c r="B10" s="16" t="s">
        <v>1</v>
      </c>
      <c r="C10" s="4" t="s">
        <v>2</v>
      </c>
      <c r="D10" s="10">
        <v>17</v>
      </c>
      <c r="E10" s="10">
        <v>2</v>
      </c>
      <c r="F10" s="10">
        <f t="shared" si="0"/>
        <v>34</v>
      </c>
      <c r="G10" s="13"/>
      <c r="H10" s="6" t="s">
        <v>14</v>
      </c>
      <c r="I10" s="5">
        <f t="shared" si="1"/>
        <v>0</v>
      </c>
      <c r="J10" s="5">
        <f t="shared" si="2"/>
        <v>0</v>
      </c>
      <c r="K10" s="10">
        <v>157</v>
      </c>
      <c r="L10" s="13"/>
      <c r="M10" s="17">
        <f t="shared" si="3"/>
        <v>0</v>
      </c>
    </row>
    <row r="11" spans="2:13" ht="15">
      <c r="B11" s="16" t="s">
        <v>1</v>
      </c>
      <c r="C11" s="4" t="s">
        <v>3</v>
      </c>
      <c r="D11" s="10">
        <v>8</v>
      </c>
      <c r="E11" s="10">
        <v>2</v>
      </c>
      <c r="F11" s="10">
        <f t="shared" si="0"/>
        <v>16</v>
      </c>
      <c r="G11" s="13"/>
      <c r="H11" s="6" t="s">
        <v>14</v>
      </c>
      <c r="I11" s="5">
        <f t="shared" si="1"/>
        <v>0</v>
      </c>
      <c r="J11" s="5">
        <f t="shared" si="2"/>
        <v>0</v>
      </c>
      <c r="K11" s="10">
        <v>157</v>
      </c>
      <c r="L11" s="13"/>
      <c r="M11" s="17">
        <f t="shared" si="3"/>
        <v>0</v>
      </c>
    </row>
    <row r="12" spans="2:13" ht="15.75" thickBot="1">
      <c r="B12" s="18" t="s">
        <v>1</v>
      </c>
      <c r="C12" s="19" t="s">
        <v>4</v>
      </c>
      <c r="D12" s="20">
        <v>25</v>
      </c>
      <c r="E12" s="20">
        <v>2</v>
      </c>
      <c r="F12" s="20">
        <f t="shared" si="0"/>
        <v>50</v>
      </c>
      <c r="G12" s="21"/>
      <c r="H12" s="21"/>
      <c r="I12" s="22">
        <f>G12+H12</f>
        <v>0</v>
      </c>
      <c r="J12" s="22">
        <f t="shared" si="2"/>
        <v>0</v>
      </c>
      <c r="K12" s="20">
        <v>157</v>
      </c>
      <c r="L12" s="21"/>
      <c r="M12" s="23">
        <f t="shared" si="3"/>
        <v>0</v>
      </c>
    </row>
    <row r="13" spans="4:13" ht="15">
      <c r="D13" s="2"/>
      <c r="E13" s="2"/>
      <c r="F13" s="2"/>
      <c r="G13" s="3"/>
      <c r="H13" s="3"/>
      <c r="I13" s="3"/>
      <c r="J13" s="3"/>
      <c r="K13" s="2"/>
      <c r="L13" s="3"/>
      <c r="M13" s="3"/>
    </row>
    <row r="14" ht="15.75" thickBot="1"/>
    <row r="15" spans="2:10" ht="53.25" customHeight="1">
      <c r="B15" s="38" t="s">
        <v>31</v>
      </c>
      <c r="C15" s="39"/>
      <c r="D15" s="39"/>
      <c r="E15" s="39"/>
      <c r="F15" s="24" t="s">
        <v>11</v>
      </c>
      <c r="G15" s="14" t="s">
        <v>17</v>
      </c>
      <c r="H15" s="14" t="s">
        <v>19</v>
      </c>
      <c r="I15" s="14" t="s">
        <v>10</v>
      </c>
      <c r="J15" s="15" t="s">
        <v>36</v>
      </c>
    </row>
    <row r="16" spans="2:10" ht="15">
      <c r="B16" s="36" t="s">
        <v>26</v>
      </c>
      <c r="C16" s="37"/>
      <c r="D16" s="37"/>
      <c r="E16" s="37"/>
      <c r="F16" s="71"/>
      <c r="G16" s="13"/>
      <c r="H16" s="5">
        <f>G16*F16</f>
        <v>0</v>
      </c>
      <c r="I16" s="10">
        <v>157</v>
      </c>
      <c r="J16" s="17">
        <f>I16*H16</f>
        <v>0</v>
      </c>
    </row>
    <row r="17" spans="2:10" ht="15.75" thickBot="1">
      <c r="B17" s="31" t="s">
        <v>27</v>
      </c>
      <c r="C17" s="32"/>
      <c r="D17" s="32"/>
      <c r="E17" s="32"/>
      <c r="F17" s="20">
        <v>20</v>
      </c>
      <c r="G17" s="21"/>
      <c r="H17" s="22">
        <f>G17*F17</f>
        <v>0</v>
      </c>
      <c r="I17" s="20">
        <v>157</v>
      </c>
      <c r="J17" s="23">
        <f>I17*H17</f>
        <v>0</v>
      </c>
    </row>
    <row r="18" spans="2:10" ht="15.75" thickBot="1">
      <c r="B18" s="7"/>
      <c r="C18" s="7"/>
      <c r="D18" s="7"/>
      <c r="E18" s="7"/>
      <c r="F18" s="7"/>
      <c r="G18" s="8"/>
      <c r="H18" s="8"/>
      <c r="I18" s="9"/>
      <c r="J18" s="8"/>
    </row>
    <row r="19" spans="2:10" ht="60">
      <c r="B19" s="33" t="s">
        <v>35</v>
      </c>
      <c r="C19" s="34"/>
      <c r="D19" s="34"/>
      <c r="E19" s="34"/>
      <c r="F19" s="24" t="s">
        <v>32</v>
      </c>
      <c r="G19" s="14" t="s">
        <v>33</v>
      </c>
      <c r="H19" s="14" t="s">
        <v>34</v>
      </c>
      <c r="I19" s="14" t="s">
        <v>10</v>
      </c>
      <c r="J19" s="15" t="s">
        <v>36</v>
      </c>
    </row>
    <row r="20" spans="2:10" ht="15.75" thickBot="1">
      <c r="B20" s="31" t="s">
        <v>12</v>
      </c>
      <c r="C20" s="32"/>
      <c r="D20" s="32"/>
      <c r="E20" s="32"/>
      <c r="F20" s="20">
        <v>20</v>
      </c>
      <c r="G20" s="21"/>
      <c r="H20" s="22">
        <f>G20*F20</f>
        <v>0</v>
      </c>
      <c r="I20" s="20">
        <v>157</v>
      </c>
      <c r="J20" s="23">
        <f>H20*I20</f>
        <v>0</v>
      </c>
    </row>
    <row r="22" spans="2:10" ht="15.75" thickBot="1">
      <c r="B22" s="41" t="s">
        <v>20</v>
      </c>
      <c r="C22" s="41"/>
      <c r="D22" s="41"/>
      <c r="E22" s="41"/>
      <c r="F22" s="41"/>
      <c r="G22" s="41"/>
      <c r="H22" s="41"/>
      <c r="I22" s="41"/>
      <c r="J22" s="41"/>
    </row>
    <row r="23" spans="2:8" ht="15">
      <c r="B23" s="46" t="s">
        <v>21</v>
      </c>
      <c r="C23" s="47"/>
      <c r="D23" s="47"/>
      <c r="E23" s="47"/>
      <c r="F23" s="25" t="s">
        <v>11</v>
      </c>
      <c r="G23" s="24" t="s">
        <v>24</v>
      </c>
      <c r="H23" s="26" t="s">
        <v>18</v>
      </c>
    </row>
    <row r="24" spans="2:8" ht="15">
      <c r="B24" s="42" t="s">
        <v>23</v>
      </c>
      <c r="C24" s="43"/>
      <c r="D24" s="43"/>
      <c r="E24" s="43"/>
      <c r="F24" s="10">
        <v>12</v>
      </c>
      <c r="G24" s="13"/>
      <c r="H24" s="17">
        <f>G24*F24</f>
        <v>0</v>
      </c>
    </row>
    <row r="25" spans="2:8" ht="15.75" thickBot="1">
      <c r="B25" s="44" t="s">
        <v>22</v>
      </c>
      <c r="C25" s="45"/>
      <c r="D25" s="45"/>
      <c r="E25" s="45"/>
      <c r="F25" s="20">
        <v>4</v>
      </c>
      <c r="G25" s="21"/>
      <c r="H25" s="23">
        <f>G25*F25</f>
        <v>0</v>
      </c>
    </row>
    <row r="26" ht="15.75" thickBot="1"/>
    <row r="27" spans="2:8" ht="15">
      <c r="B27" s="48" t="s">
        <v>28</v>
      </c>
      <c r="C27" s="49"/>
      <c r="D27" s="49"/>
      <c r="E27" s="49"/>
      <c r="F27" s="25" t="s">
        <v>11</v>
      </c>
      <c r="G27" s="24" t="s">
        <v>24</v>
      </c>
      <c r="H27" s="26" t="s">
        <v>18</v>
      </c>
    </row>
    <row r="28" spans="2:8" ht="15.75" thickBot="1">
      <c r="B28" s="50"/>
      <c r="C28" s="51"/>
      <c r="D28" s="51"/>
      <c r="E28" s="51"/>
      <c r="F28" s="20">
        <v>376</v>
      </c>
      <c r="G28" s="21"/>
      <c r="H28" s="23">
        <f>F28*G28</f>
        <v>0</v>
      </c>
    </row>
    <row r="29" spans="2:8" ht="15">
      <c r="B29" s="27"/>
      <c r="C29" s="27"/>
      <c r="D29" s="27"/>
      <c r="E29" s="27"/>
      <c r="F29" s="28"/>
      <c r="G29" s="29"/>
      <c r="H29" s="30"/>
    </row>
    <row r="30" spans="2:11" ht="16.5" customHeight="1">
      <c r="B30" s="54" t="s">
        <v>43</v>
      </c>
      <c r="C30" s="54"/>
      <c r="D30" s="54"/>
      <c r="E30" s="54"/>
      <c r="F30" s="54"/>
      <c r="G30" s="54"/>
      <c r="H30" s="54"/>
      <c r="I30" s="56" t="s">
        <v>46</v>
      </c>
      <c r="J30" s="57"/>
      <c r="K30" s="57"/>
    </row>
    <row r="31" spans="2:11" ht="15">
      <c r="B31" s="54" t="s">
        <v>44</v>
      </c>
      <c r="C31" s="54"/>
      <c r="D31" s="54"/>
      <c r="E31" s="54"/>
      <c r="F31" s="55" t="s">
        <v>45</v>
      </c>
      <c r="G31" s="55"/>
      <c r="H31" s="13"/>
      <c r="I31" s="56"/>
      <c r="J31" s="57"/>
      <c r="K31" s="57"/>
    </row>
    <row r="32" ht="15.75" thickBot="1"/>
    <row r="33" spans="2:8" ht="18.75">
      <c r="B33" s="52" t="s">
        <v>41</v>
      </c>
      <c r="C33" s="53"/>
      <c r="D33" s="53"/>
      <c r="E33" s="53"/>
      <c r="F33" s="62">
        <f>M7+M8+M9+M10+M11+M12+J16+J17+J20+H24+H25+H28</f>
        <v>0</v>
      </c>
      <c r="G33" s="63"/>
      <c r="H33" s="64"/>
    </row>
    <row r="34" spans="2:8" ht="18.75">
      <c r="B34" s="58" t="s">
        <v>39</v>
      </c>
      <c r="C34" s="59"/>
      <c r="D34" s="59"/>
      <c r="E34" s="59"/>
      <c r="F34" s="65">
        <f>F35-F33</f>
        <v>0</v>
      </c>
      <c r="G34" s="66"/>
      <c r="H34" s="67"/>
    </row>
    <row r="35" spans="2:8" ht="19.5" thickBot="1">
      <c r="B35" s="60" t="s">
        <v>40</v>
      </c>
      <c r="C35" s="61"/>
      <c r="D35" s="61"/>
      <c r="E35" s="61"/>
      <c r="F35" s="68">
        <f>F33*1.21</f>
        <v>0</v>
      </c>
      <c r="G35" s="69"/>
      <c r="H35" s="70"/>
    </row>
    <row r="38" spans="2:5" ht="15">
      <c r="B38" s="11" t="s">
        <v>37</v>
      </c>
      <c r="C38" s="12"/>
      <c r="D38" s="12"/>
      <c r="E38" s="12"/>
    </row>
    <row r="39" ht="15">
      <c r="B39" s="1" t="s">
        <v>38</v>
      </c>
    </row>
    <row r="40" spans="2:12" ht="30" customHeight="1">
      <c r="B40" s="40" t="s">
        <v>42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</row>
  </sheetData>
  <mergeCells count="23">
    <mergeCell ref="B40:L40"/>
    <mergeCell ref="B22:J22"/>
    <mergeCell ref="B24:E24"/>
    <mergeCell ref="B25:E25"/>
    <mergeCell ref="B23:E23"/>
    <mergeCell ref="B27:E28"/>
    <mergeCell ref="B33:E33"/>
    <mergeCell ref="B30:H30"/>
    <mergeCell ref="F31:G31"/>
    <mergeCell ref="B31:E31"/>
    <mergeCell ref="I30:K31"/>
    <mergeCell ref="B34:E34"/>
    <mergeCell ref="B35:E35"/>
    <mergeCell ref="F33:H33"/>
    <mergeCell ref="F34:H34"/>
    <mergeCell ref="F35:H35"/>
    <mergeCell ref="B20:E20"/>
    <mergeCell ref="B19:E19"/>
    <mergeCell ref="B3:N3"/>
    <mergeCell ref="B6:C6"/>
    <mergeCell ref="B16:E16"/>
    <mergeCell ref="B17:E17"/>
    <mergeCell ref="B15:E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Smutná Jitka</cp:lastModifiedBy>
  <cp:lastPrinted>2014-11-06T06:43:35Z</cp:lastPrinted>
  <dcterms:created xsi:type="dcterms:W3CDTF">2014-11-05T13:02:07Z</dcterms:created>
  <dcterms:modified xsi:type="dcterms:W3CDTF">2014-11-06T07:13:26Z</dcterms:modified>
  <cp:category/>
  <cp:version/>
  <cp:contentType/>
  <cp:contentStatus/>
</cp:coreProperties>
</file>