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20" windowWidth="14940" windowHeight="9225" activeTab="0"/>
  </bookViews>
  <sheets>
    <sheet name="SO 1" sheetId="1" r:id="rId1"/>
  </sheets>
  <definedNames/>
  <calcPr calcId="152511"/>
</workbook>
</file>

<file path=xl/sharedStrings.xml><?xml version="1.0" encoding="utf-8"?>
<sst xmlns="http://schemas.openxmlformats.org/spreadsheetml/2006/main" count="74" uniqueCount="34">
  <si>
    <t>SO 1</t>
  </si>
  <si>
    <t>Poř.
č.pol.</t>
  </si>
  <si>
    <t>1</t>
  </si>
  <si>
    <t>Kód
položky</t>
  </si>
  <si>
    <t>Název položky</t>
  </si>
  <si>
    <t>jednotka</t>
  </si>
  <si>
    <t>Počet
jednotek</t>
  </si>
  <si>
    <t>CENA</t>
  </si>
  <si>
    <t>jednotková</t>
  </si>
  <si>
    <t>celkem</t>
  </si>
  <si>
    <t>3</t>
  </si>
  <si>
    <t>5</t>
  </si>
  <si>
    <t>6</t>
  </si>
  <si>
    <t>7</t>
  </si>
  <si>
    <t>8</t>
  </si>
  <si>
    <t>9</t>
  </si>
  <si>
    <t>Všeobecné konstrukce a práce</t>
  </si>
  <si>
    <t>0</t>
  </si>
  <si>
    <t>02710</t>
  </si>
  <si>
    <t>POMOC PRÁCE - ZAJIŠTĚNÍ, ZŘÍZENÍ, ODSTRANĚNÍ DOPRAVNÍHO ZNAČENÍ
Zřízení a odstranění dopravního značení pro objížďku a omezení dopravního provozu, včetně údržby, administrativního vyřízení a poplatků, povolení uzavírek</t>
  </si>
  <si>
    <t xml:space="preserve">KPL       </t>
  </si>
  <si>
    <t>Komunikace</t>
  </si>
  <si>
    <t>579101311</t>
  </si>
  <si>
    <t>Kalový zákryt obrusné vrstvy metodou SLURRY SEAL dvouvrstvý tl 12 mm
komunikace včetně rozšíření  na křižovatce, zaměřeno na stavbě,</t>
  </si>
  <si>
    <t xml:space="preserve">M2        </t>
  </si>
  <si>
    <t>Celkem</t>
  </si>
  <si>
    <t>Celkem bez DPH</t>
  </si>
  <si>
    <t>DPH</t>
  </si>
  <si>
    <t>II/399 Dobronice - Běhařovice, oprava povrchu silnice</t>
  </si>
  <si>
    <t>II/396 hr.kr. Vysočina - Kordula, oprava povrchu silnice</t>
  </si>
  <si>
    <t>Silnice II/396, délka= 880 m, plocha 5280 m2</t>
  </si>
  <si>
    <t>Silnice II/399, délka= 1280 m, plocha 6272 m2</t>
  </si>
  <si>
    <t>SO 2</t>
  </si>
  <si>
    <t>SOUPIS 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</si>
</sst>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0.00"/>
  </numFmts>
  <fonts count="4"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  <protection/>
    </xf>
    <xf numFmtId="0" fontId="2" fillId="0" borderId="2" xfId="0" applyNumberFormat="1" applyFont="1" applyFill="1" applyBorder="1" applyAlignment="1" applyProtection="1">
      <alignment vertical="center" wrapText="1"/>
      <protection/>
    </xf>
    <xf numFmtId="164" fontId="2" fillId="0" borderId="2" xfId="0" applyNumberFormat="1" applyFont="1" applyFill="1" applyBorder="1" applyAlignment="1" applyProtection="1">
      <alignment vertical="center"/>
      <protection/>
    </xf>
    <xf numFmtId="164" fontId="2" fillId="0" borderId="2" xfId="0" applyNumberFormat="1" applyFont="1" applyBorder="1" applyAlignment="1" applyProtection="1">
      <alignment vertical="center"/>
      <protection locked="0"/>
    </xf>
    <xf numFmtId="164" fontId="1" fillId="2" borderId="0" xfId="0" applyNumberFormat="1" applyFont="1" applyFill="1" applyBorder="1" applyAlignment="1" applyProtection="1">
      <alignment vertical="center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 vertical="center"/>
      <protection/>
    </xf>
    <xf numFmtId="0" fontId="2" fillId="0" borderId="6" xfId="0" applyNumberFormat="1" applyFont="1" applyFill="1" applyBorder="1" applyAlignment="1" applyProtection="1">
      <alignment vertical="center" wrapText="1"/>
      <protection/>
    </xf>
    <xf numFmtId="164" fontId="2" fillId="0" borderId="5" xfId="0" applyNumberFormat="1" applyFont="1" applyFill="1" applyBorder="1" applyAlignment="1" applyProtection="1">
      <alignment vertical="center"/>
      <protection/>
    </xf>
    <xf numFmtId="164" fontId="1" fillId="2" borderId="3" xfId="0" applyNumberFormat="1" applyFont="1" applyFill="1" applyBorder="1" applyAlignment="1" applyProtection="1">
      <alignment vertical="center"/>
      <protection/>
    </xf>
    <xf numFmtId="164" fontId="1" fillId="2" borderId="4" xfId="0" applyNumberFormat="1" applyFont="1" applyFill="1" applyBorder="1" applyAlignment="1" applyProtection="1">
      <alignment vertical="center"/>
      <protection/>
    </xf>
    <xf numFmtId="4" fontId="2" fillId="0" borderId="4" xfId="0" applyNumberFormat="1" applyFont="1" applyBorder="1" applyAlignment="1">
      <alignment vertical="center"/>
    </xf>
    <xf numFmtId="164" fontId="1" fillId="2" borderId="8" xfId="0" applyNumberFormat="1" applyFont="1" applyFill="1" applyBorder="1" applyAlignment="1" applyProtection="1">
      <alignment vertical="center"/>
      <protection/>
    </xf>
    <xf numFmtId="164" fontId="1" fillId="2" borderId="9" xfId="0" applyNumberFormat="1" applyFont="1" applyFill="1" applyBorder="1" applyAlignment="1" applyProtection="1">
      <alignment vertical="center"/>
      <protection/>
    </xf>
    <xf numFmtId="164" fontId="1" fillId="2" borderId="10" xfId="0" applyNumberFormat="1" applyFont="1" applyFill="1" applyBorder="1" applyAlignment="1" applyProtection="1">
      <alignment vertical="center"/>
      <protection/>
    </xf>
    <xf numFmtId="0" fontId="2" fillId="0" borderId="11" xfId="0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164" fontId="1" fillId="3" borderId="13" xfId="0" applyNumberFormat="1" applyFont="1" applyFill="1" applyBorder="1" applyAlignment="1" applyProtection="1">
      <alignment vertical="center"/>
      <protection/>
    </xf>
    <xf numFmtId="164" fontId="1" fillId="3" borderId="14" xfId="0" applyNumberFormat="1" applyFont="1" applyFill="1" applyBorder="1" applyAlignment="1" applyProtection="1">
      <alignment vertical="center"/>
      <protection/>
    </xf>
    <xf numFmtId="164" fontId="1" fillId="3" borderId="15" xfId="0" applyNumberFormat="1" applyFont="1" applyFill="1" applyBorder="1" applyAlignment="1" applyProtection="1">
      <alignment vertical="center"/>
      <protection/>
    </xf>
    <xf numFmtId="164" fontId="1" fillId="3" borderId="16" xfId="0" applyNumberFormat="1" applyFont="1" applyFill="1" applyBorder="1" applyAlignment="1" applyProtection="1">
      <alignment vertical="center"/>
      <protection/>
    </xf>
    <xf numFmtId="164" fontId="1" fillId="3" borderId="17" xfId="0" applyNumberFormat="1" applyFont="1" applyFill="1" applyBorder="1" applyAlignment="1" applyProtection="1">
      <alignment vertical="center"/>
      <protection/>
    </xf>
    <xf numFmtId="164" fontId="1" fillId="3" borderId="18" xfId="0" applyNumberFormat="1" applyFont="1" applyFill="1" applyBorder="1" applyAlignment="1" applyProtection="1">
      <alignment vertical="center"/>
      <protection/>
    </xf>
    <xf numFmtId="0" fontId="3" fillId="4" borderId="19" xfId="0" applyFont="1" applyFill="1" applyBorder="1" applyAlignment="1">
      <alignment vertical="center"/>
    </xf>
    <xf numFmtId="0" fontId="3" fillId="4" borderId="20" xfId="0" applyNumberFormat="1" applyFont="1" applyFill="1" applyBorder="1" applyAlignment="1" applyProtection="1">
      <alignment horizontal="center" vertical="center"/>
      <protection/>
    </xf>
    <xf numFmtId="0" fontId="3" fillId="4" borderId="20" xfId="0" applyFont="1" applyFill="1" applyBorder="1" applyAlignment="1">
      <alignment vertical="center"/>
    </xf>
    <xf numFmtId="0" fontId="2" fillId="4" borderId="20" xfId="0" applyFont="1" applyFill="1" applyBorder="1" applyAlignment="1">
      <alignment vertical="center"/>
    </xf>
    <xf numFmtId="0" fontId="2" fillId="4" borderId="21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1" fillId="4" borderId="0" xfId="0" applyNumberFormat="1" applyFont="1" applyFill="1" applyBorder="1" applyAlignment="1" applyProtection="1">
      <alignment vertical="center"/>
      <protection/>
    </xf>
    <xf numFmtId="0" fontId="2" fillId="4" borderId="0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tabSelected="1" workbookViewId="0" topLeftCell="A1">
      <selection activeCell="J29" sqref="J29"/>
    </sheetView>
  </sheetViews>
  <sheetFormatPr defaultColWidth="9.140625" defaultRowHeight="12.75" customHeight="1"/>
  <cols>
    <col min="1" max="1" width="5.7109375" style="2" customWidth="1"/>
    <col min="2" max="2" width="10.00390625" style="2" customWidth="1"/>
    <col min="3" max="3" width="75.7109375" style="2" customWidth="1"/>
    <col min="4" max="4" width="8.7109375" style="2" customWidth="1"/>
    <col min="5" max="5" width="11.421875" style="2" customWidth="1"/>
    <col min="6" max="6" width="12.28125" style="2" customWidth="1"/>
    <col min="7" max="7" width="14.7109375" style="2" customWidth="1"/>
    <col min="8" max="12" width="9.140625" style="2" customWidth="1"/>
    <col min="13" max="14" width="8.8515625" style="2" hidden="1" customWidth="1"/>
    <col min="15" max="16384" width="9.140625" style="2" customWidth="1"/>
  </cols>
  <sheetData>
    <row r="1" spans="1:7" ht="13.15" customHeight="1">
      <c r="A1" s="41" t="s">
        <v>33</v>
      </c>
      <c r="B1" s="41"/>
      <c r="C1" s="41"/>
      <c r="D1" s="41"/>
      <c r="E1" s="41"/>
      <c r="F1" s="41"/>
      <c r="G1" s="41"/>
    </row>
    <row r="2" ht="13.15" customHeight="1" thickBot="1"/>
    <row r="3" spans="1:7" ht="13.15" customHeight="1">
      <c r="A3" s="32" t="s">
        <v>28</v>
      </c>
      <c r="B3" s="33"/>
      <c r="C3" s="34"/>
      <c r="D3" s="35"/>
      <c r="E3" s="35"/>
      <c r="F3" s="35"/>
      <c r="G3" s="36"/>
    </row>
    <row r="4" spans="1:7" ht="13.15" customHeight="1">
      <c r="A4" s="37"/>
      <c r="B4" s="38" t="s">
        <v>0</v>
      </c>
      <c r="C4" s="38" t="s">
        <v>31</v>
      </c>
      <c r="D4" s="39"/>
      <c r="E4" s="39"/>
      <c r="F4" s="39"/>
      <c r="G4" s="40"/>
    </row>
    <row r="5" spans="1:7" ht="13.15" customHeight="1">
      <c r="A5" s="9"/>
      <c r="B5" s="1"/>
      <c r="C5" s="1"/>
      <c r="D5" s="10"/>
      <c r="E5" s="10"/>
      <c r="F5" s="10"/>
      <c r="G5" s="11"/>
    </row>
    <row r="6" spans="1:7" ht="13.15" customHeight="1">
      <c r="A6" s="44" t="s">
        <v>1</v>
      </c>
      <c r="B6" s="42" t="s">
        <v>3</v>
      </c>
      <c r="C6" s="42" t="s">
        <v>4</v>
      </c>
      <c r="D6" s="42" t="s">
        <v>5</v>
      </c>
      <c r="E6" s="42" t="s">
        <v>6</v>
      </c>
      <c r="F6" s="42" t="s">
        <v>7</v>
      </c>
      <c r="G6" s="43"/>
    </row>
    <row r="7" spans="1:7" ht="15">
      <c r="A7" s="44"/>
      <c r="B7" s="42"/>
      <c r="C7" s="42"/>
      <c r="D7" s="42"/>
      <c r="E7" s="42"/>
      <c r="F7" s="8" t="s">
        <v>8</v>
      </c>
      <c r="G7" s="12" t="s">
        <v>9</v>
      </c>
    </row>
    <row r="8" spans="1:7" ht="15">
      <c r="A8" s="13" t="s">
        <v>2</v>
      </c>
      <c r="B8" s="8" t="s">
        <v>10</v>
      </c>
      <c r="C8" s="8" t="s">
        <v>11</v>
      </c>
      <c r="D8" s="8" t="s">
        <v>12</v>
      </c>
      <c r="E8" s="8" t="s">
        <v>13</v>
      </c>
      <c r="F8" s="8" t="s">
        <v>14</v>
      </c>
      <c r="G8" s="12" t="s">
        <v>15</v>
      </c>
    </row>
    <row r="9" spans="1:7" ht="13.15" customHeight="1">
      <c r="A9" s="14"/>
      <c r="B9" s="1" t="s">
        <v>17</v>
      </c>
      <c r="C9" s="1" t="s">
        <v>16</v>
      </c>
      <c r="D9" s="1"/>
      <c r="E9" s="3"/>
      <c r="F9" s="1"/>
      <c r="G9" s="15"/>
    </row>
    <row r="10" spans="1:7" ht="45">
      <c r="A10" s="16">
        <v>1</v>
      </c>
      <c r="B10" s="4" t="s">
        <v>18</v>
      </c>
      <c r="C10" s="4" t="s">
        <v>19</v>
      </c>
      <c r="D10" s="4" t="s">
        <v>20</v>
      </c>
      <c r="E10" s="5">
        <v>1</v>
      </c>
      <c r="F10" s="6">
        <v>0</v>
      </c>
      <c r="G10" s="17">
        <f>ROUND((F10*E10),2)</f>
        <v>0</v>
      </c>
    </row>
    <row r="11" spans="1:14" ht="13.15" customHeight="1">
      <c r="A11" s="18"/>
      <c r="B11" s="7" t="s">
        <v>17</v>
      </c>
      <c r="C11" s="7" t="s">
        <v>16</v>
      </c>
      <c r="D11" s="7"/>
      <c r="E11" s="7"/>
      <c r="F11" s="7"/>
      <c r="G11" s="19">
        <f>SUM(G10:G10)</f>
        <v>0</v>
      </c>
      <c r="N11" s="2">
        <f>SUM(N10:N10)</f>
        <v>0</v>
      </c>
    </row>
    <row r="12" spans="1:7" ht="13.15" customHeight="1">
      <c r="A12" s="9"/>
      <c r="B12" s="10"/>
      <c r="C12" s="10"/>
      <c r="D12" s="10"/>
      <c r="E12" s="10"/>
      <c r="F12" s="10"/>
      <c r="G12" s="11"/>
    </row>
    <row r="13" spans="1:7" ht="13.15" customHeight="1">
      <c r="A13" s="14"/>
      <c r="B13" s="1" t="s">
        <v>11</v>
      </c>
      <c r="C13" s="1" t="s">
        <v>21</v>
      </c>
      <c r="D13" s="1"/>
      <c r="E13" s="3"/>
      <c r="F13" s="1"/>
      <c r="G13" s="15"/>
    </row>
    <row r="14" spans="1:7" ht="30">
      <c r="A14" s="16">
        <v>1</v>
      </c>
      <c r="B14" s="4" t="s">
        <v>22</v>
      </c>
      <c r="C14" s="4" t="s">
        <v>23</v>
      </c>
      <c r="D14" s="4" t="s">
        <v>24</v>
      </c>
      <c r="E14" s="5">
        <v>6272</v>
      </c>
      <c r="F14" s="6">
        <v>0</v>
      </c>
      <c r="G14" s="17">
        <f>ROUND((F14*E14),2)</f>
        <v>0</v>
      </c>
    </row>
    <row r="15" spans="1:14" ht="13.15" customHeight="1">
      <c r="A15" s="18"/>
      <c r="B15" s="7" t="s">
        <v>11</v>
      </c>
      <c r="C15" s="7" t="s">
        <v>21</v>
      </c>
      <c r="D15" s="7"/>
      <c r="E15" s="7"/>
      <c r="F15" s="7"/>
      <c r="G15" s="19">
        <f>SUM(G14:G14)</f>
        <v>0</v>
      </c>
      <c r="N15" s="2">
        <f>SUM(N14:N14)</f>
        <v>0</v>
      </c>
    </row>
    <row r="16" spans="1:7" ht="13.15" customHeight="1">
      <c r="A16" s="9"/>
      <c r="B16" s="10"/>
      <c r="C16" s="10"/>
      <c r="D16" s="10"/>
      <c r="E16" s="10"/>
      <c r="F16" s="10"/>
      <c r="G16" s="11"/>
    </row>
    <row r="17" spans="1:14" ht="16.15" customHeight="1">
      <c r="A17" s="18"/>
      <c r="B17" s="7"/>
      <c r="C17" s="7" t="s">
        <v>26</v>
      </c>
      <c r="D17" s="7"/>
      <c r="E17" s="7"/>
      <c r="F17" s="7"/>
      <c r="G17" s="19">
        <f>+G11+G15</f>
        <v>0</v>
      </c>
      <c r="N17" s="2" t="e">
        <f>+N11+N15+#REF!</f>
        <v>#REF!</v>
      </c>
    </row>
    <row r="18" spans="1:7" ht="16.15" customHeight="1">
      <c r="A18" s="9"/>
      <c r="B18" s="10"/>
      <c r="C18" s="10" t="s">
        <v>27</v>
      </c>
      <c r="D18" s="10"/>
      <c r="E18" s="10"/>
      <c r="F18" s="10"/>
      <c r="G18" s="20">
        <f>0.21*G17</f>
        <v>0</v>
      </c>
    </row>
    <row r="19" spans="1:14" ht="16.15" customHeight="1" thickBot="1">
      <c r="A19" s="29"/>
      <c r="B19" s="30"/>
      <c r="C19" s="30" t="s">
        <v>25</v>
      </c>
      <c r="D19" s="30"/>
      <c r="E19" s="30"/>
      <c r="F19" s="30"/>
      <c r="G19" s="31">
        <f>SUM(G17:G18)</f>
        <v>0</v>
      </c>
      <c r="N19" s="2" t="e">
        <f>+N13+#REF!+N17</f>
        <v>#REF!</v>
      </c>
    </row>
    <row r="21" ht="13.15" customHeight="1" thickBot="1"/>
    <row r="22" spans="1:7" ht="13.15" customHeight="1">
      <c r="A22" s="32" t="s">
        <v>29</v>
      </c>
      <c r="B22" s="33"/>
      <c r="C22" s="34"/>
      <c r="D22" s="35"/>
      <c r="E22" s="35"/>
      <c r="F22" s="35"/>
      <c r="G22" s="36"/>
    </row>
    <row r="23" spans="1:7" ht="13.15" customHeight="1">
      <c r="A23" s="37"/>
      <c r="B23" s="38" t="s">
        <v>32</v>
      </c>
      <c r="C23" s="38" t="s">
        <v>30</v>
      </c>
      <c r="D23" s="39"/>
      <c r="E23" s="39"/>
      <c r="F23" s="39"/>
      <c r="G23" s="40"/>
    </row>
    <row r="24" spans="1:7" ht="13.15" customHeight="1">
      <c r="A24" s="9"/>
      <c r="B24" s="1"/>
      <c r="C24" s="1"/>
      <c r="D24" s="10"/>
      <c r="E24" s="10"/>
      <c r="F24" s="10"/>
      <c r="G24" s="11"/>
    </row>
    <row r="25" spans="1:7" ht="13.15" customHeight="1">
      <c r="A25" s="44" t="s">
        <v>1</v>
      </c>
      <c r="B25" s="42" t="s">
        <v>3</v>
      </c>
      <c r="C25" s="42" t="s">
        <v>4</v>
      </c>
      <c r="D25" s="42" t="s">
        <v>5</v>
      </c>
      <c r="E25" s="42" t="s">
        <v>6</v>
      </c>
      <c r="F25" s="42" t="s">
        <v>7</v>
      </c>
      <c r="G25" s="43"/>
    </row>
    <row r="26" spans="1:7" ht="13.15" customHeight="1">
      <c r="A26" s="44"/>
      <c r="B26" s="42"/>
      <c r="C26" s="42"/>
      <c r="D26" s="42"/>
      <c r="E26" s="42"/>
      <c r="F26" s="8" t="s">
        <v>8</v>
      </c>
      <c r="G26" s="12" t="s">
        <v>9</v>
      </c>
    </row>
    <row r="27" spans="1:7" ht="13.15" customHeight="1">
      <c r="A27" s="13" t="s">
        <v>2</v>
      </c>
      <c r="B27" s="8" t="s">
        <v>10</v>
      </c>
      <c r="C27" s="8" t="s">
        <v>11</v>
      </c>
      <c r="D27" s="8" t="s">
        <v>12</v>
      </c>
      <c r="E27" s="8" t="s">
        <v>13</v>
      </c>
      <c r="F27" s="8" t="s">
        <v>14</v>
      </c>
      <c r="G27" s="12" t="s">
        <v>15</v>
      </c>
    </row>
    <row r="28" spans="1:7" ht="13.15" customHeight="1">
      <c r="A28" s="14"/>
      <c r="B28" s="1" t="s">
        <v>17</v>
      </c>
      <c r="C28" s="1" t="s">
        <v>16</v>
      </c>
      <c r="D28" s="1"/>
      <c r="E28" s="3"/>
      <c r="F28" s="1"/>
      <c r="G28" s="15"/>
    </row>
    <row r="29" spans="1:7" ht="45">
      <c r="A29" s="16">
        <v>1</v>
      </c>
      <c r="B29" s="4" t="s">
        <v>18</v>
      </c>
      <c r="C29" s="4" t="s">
        <v>19</v>
      </c>
      <c r="D29" s="4" t="s">
        <v>20</v>
      </c>
      <c r="E29" s="5">
        <v>1</v>
      </c>
      <c r="F29" s="6">
        <v>0</v>
      </c>
      <c r="G29" s="17">
        <f>ROUND((F29*E29),2)</f>
        <v>0</v>
      </c>
    </row>
    <row r="30" spans="1:7" ht="13.15" customHeight="1">
      <c r="A30" s="18"/>
      <c r="B30" s="7" t="s">
        <v>17</v>
      </c>
      <c r="C30" s="7" t="s">
        <v>16</v>
      </c>
      <c r="D30" s="7"/>
      <c r="E30" s="7"/>
      <c r="F30" s="7"/>
      <c r="G30" s="19">
        <f>SUM(G29:G29)</f>
        <v>0</v>
      </c>
    </row>
    <row r="31" spans="1:7" ht="13.15" customHeight="1">
      <c r="A31" s="9"/>
      <c r="B31" s="10"/>
      <c r="C31" s="10"/>
      <c r="D31" s="10"/>
      <c r="E31" s="10"/>
      <c r="F31" s="10"/>
      <c r="G31" s="11"/>
    </row>
    <row r="32" spans="1:7" ht="13.15" customHeight="1">
      <c r="A32" s="14"/>
      <c r="B32" s="1" t="s">
        <v>11</v>
      </c>
      <c r="C32" s="1" t="s">
        <v>21</v>
      </c>
      <c r="D32" s="1"/>
      <c r="E32" s="3"/>
      <c r="F32" s="1"/>
      <c r="G32" s="15"/>
    </row>
    <row r="33" spans="1:7" ht="30">
      <c r="A33" s="16">
        <v>1</v>
      </c>
      <c r="B33" s="4" t="s">
        <v>22</v>
      </c>
      <c r="C33" s="4" t="s">
        <v>23</v>
      </c>
      <c r="D33" s="4" t="s">
        <v>24</v>
      </c>
      <c r="E33" s="5">
        <v>5280</v>
      </c>
      <c r="F33" s="6">
        <v>0</v>
      </c>
      <c r="G33" s="17">
        <f>ROUND((F33*E33),2)</f>
        <v>0</v>
      </c>
    </row>
    <row r="34" spans="1:7" ht="15.75" customHeight="1">
      <c r="A34" s="18"/>
      <c r="B34" s="7" t="s">
        <v>11</v>
      </c>
      <c r="C34" s="7" t="s">
        <v>21</v>
      </c>
      <c r="D34" s="7"/>
      <c r="E34" s="7"/>
      <c r="F34" s="7"/>
      <c r="G34" s="19">
        <f>SUM(G33:G33)</f>
        <v>0</v>
      </c>
    </row>
    <row r="35" spans="1:7" ht="15.75" customHeight="1">
      <c r="A35" s="9"/>
      <c r="B35" s="10"/>
      <c r="C35" s="10"/>
      <c r="D35" s="10"/>
      <c r="E35" s="10"/>
      <c r="F35" s="10"/>
      <c r="G35" s="11"/>
    </row>
    <row r="36" spans="1:7" ht="15.75" customHeight="1">
      <c r="A36" s="18"/>
      <c r="B36" s="7"/>
      <c r="C36" s="7" t="s">
        <v>26</v>
      </c>
      <c r="D36" s="7"/>
      <c r="E36" s="7"/>
      <c r="F36" s="7"/>
      <c r="G36" s="19">
        <f>+G30+G34</f>
        <v>0</v>
      </c>
    </row>
    <row r="37" spans="1:7" ht="15.75" customHeight="1">
      <c r="A37" s="9"/>
      <c r="B37" s="10"/>
      <c r="C37" s="10" t="s">
        <v>27</v>
      </c>
      <c r="D37" s="10"/>
      <c r="E37" s="10"/>
      <c r="F37" s="10"/>
      <c r="G37" s="20">
        <f>0.21*G36</f>
        <v>0</v>
      </c>
    </row>
    <row r="38" spans="1:7" ht="15.75" customHeight="1" thickBot="1">
      <c r="A38" s="29"/>
      <c r="B38" s="30"/>
      <c r="C38" s="30" t="s">
        <v>25</v>
      </c>
      <c r="D38" s="30"/>
      <c r="E38" s="30"/>
      <c r="F38" s="30"/>
      <c r="G38" s="31">
        <f>SUM(G36:G37)</f>
        <v>0</v>
      </c>
    </row>
    <row r="39" ht="15.75" customHeight="1" thickBot="1"/>
    <row r="40" spans="1:7" ht="15.75" customHeight="1" thickTop="1">
      <c r="A40" s="21"/>
      <c r="B40" s="22"/>
      <c r="C40" s="22" t="s">
        <v>26</v>
      </c>
      <c r="D40" s="22"/>
      <c r="E40" s="22"/>
      <c r="F40" s="22"/>
      <c r="G40" s="23">
        <f>G36+G17</f>
        <v>0</v>
      </c>
    </row>
    <row r="41" spans="1:7" ht="15.75" customHeight="1">
      <c r="A41" s="24"/>
      <c r="B41" s="10"/>
      <c r="C41" s="10" t="s">
        <v>27</v>
      </c>
      <c r="D41" s="10"/>
      <c r="E41" s="10"/>
      <c r="F41" s="10"/>
      <c r="G41" s="25">
        <f>0.21*G40</f>
        <v>0</v>
      </c>
    </row>
    <row r="42" spans="1:7" ht="15.75" customHeight="1" thickBot="1">
      <c r="A42" s="26"/>
      <c r="B42" s="27"/>
      <c r="C42" s="27" t="s">
        <v>25</v>
      </c>
      <c r="D42" s="27"/>
      <c r="E42" s="27"/>
      <c r="F42" s="27"/>
      <c r="G42" s="28">
        <f>SUM(G40:G41)</f>
        <v>0</v>
      </c>
    </row>
    <row r="43" ht="13.15" customHeight="1" thickTop="1"/>
  </sheetData>
  <sheetProtection formatColumns="0"/>
  <mergeCells count="13">
    <mergeCell ref="E25:E26"/>
    <mergeCell ref="F25:G25"/>
    <mergeCell ref="A25:A26"/>
    <mergeCell ref="B25:B26"/>
    <mergeCell ref="C25:C26"/>
    <mergeCell ref="D25:D26"/>
    <mergeCell ref="A1:G1"/>
    <mergeCell ref="E6:E7"/>
    <mergeCell ref="F6:G6"/>
    <mergeCell ref="A6:A7"/>
    <mergeCell ref="B6:B7"/>
    <mergeCell ref="C6:C7"/>
    <mergeCell ref="D6:D7"/>
  </mergeCells>
  <printOptions/>
  <pageMargins left="0.2362204724409449" right="0.2362204724409449" top="0.7480314960629921" bottom="0.7480314960629921" header="0.31496062992125984" footer="0.31496062992125984"/>
  <pageSetup fitToHeight="99" fitToWidth="1" horizontalDpi="300" verticalDpi="300" orientation="portrait" paperSize="9" scale="73" r:id="rId1"/>
  <ignoredErrors>
    <ignoredError sqref="A8:A9 A11:A13 A10 G10 A15:A16 A14 G14 B14 B8:B9 B11:B13 B10 B15:B16 C14:D14 C8:G9 C11:G13 C10:E10 C15:G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Komůrka Zdeněk</dc:creator>
  <cp:keywords/>
  <dc:description/>
  <cp:lastModifiedBy>Beneš Michal</cp:lastModifiedBy>
  <cp:lastPrinted>2020-06-16T07:20:46Z</cp:lastPrinted>
  <dcterms:created xsi:type="dcterms:W3CDTF">2016-05-23T11:06:22Z</dcterms:created>
  <dcterms:modified xsi:type="dcterms:W3CDTF">2020-06-16T07:24:30Z</dcterms:modified>
  <cp:category/>
  <cp:version/>
  <cp:contentType/>
  <cp:contentStatus/>
</cp:coreProperties>
</file>