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tabRatio="723" activeTab="0"/>
  </bookViews>
  <sheets>
    <sheet name="J" sheetId="19" r:id="rId1"/>
  </sheets>
  <definedNames>
    <definedName name="_xlnm.Print_Area" localSheetId="0">'J'!$A$1:$R$41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<sst xmlns="http://schemas.openxmlformats.org/spreadsheetml/2006/main" count="111" uniqueCount="42">
  <si>
    <t>USP</t>
  </si>
  <si>
    <t>EP</t>
  </si>
  <si>
    <t>min.délka návleku (cm)</t>
  </si>
  <si>
    <t>velikost jehly (mm)</t>
  </si>
  <si>
    <t>profil jehly</t>
  </si>
  <si>
    <t>zakřivení jehly</t>
  </si>
  <si>
    <t>OBRÁCENÁ ŘEZACÍ</t>
  </si>
  <si>
    <t>5-0</t>
  </si>
  <si>
    <t>4-0</t>
  </si>
  <si>
    <t>3-0</t>
  </si>
  <si>
    <t>2-0</t>
  </si>
  <si>
    <t>1/2</t>
  </si>
  <si>
    <t>barva</t>
  </si>
  <si>
    <t>počet vláken v sáčku</t>
  </si>
  <si>
    <t>počet jehel v sáčku</t>
  </si>
  <si>
    <t>odběr za rok v ks sáčků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</si>
  <si>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</si>
  <si>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</si>
  <si>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</si>
  <si>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</si>
  <si>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</si>
  <si>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</si>
  <si>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</si>
  <si>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</si>
  <si>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</si>
  <si>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</si>
  <si>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</si>
  <si>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</si>
  <si>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</si>
  <si>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</si>
  <si>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</si>
  <si>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</si>
  <si>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dílčí plnění I   Střednědobý vstřebatelný chir.šicí materiál multifilamentní:</t>
  </si>
  <si>
    <t>5/8</t>
  </si>
  <si>
    <t>KULATÁ JEHLA</t>
  </si>
  <si>
    <t>BEZ JEHLY</t>
  </si>
  <si>
    <t xml:space="preserve">KULATÁ JEHLA </t>
  </si>
  <si>
    <t>Chirurgické šicí materiály - dílčí plnění I</t>
  </si>
  <si>
    <t>barvený</t>
  </si>
  <si>
    <t>nebarvený</t>
  </si>
  <si>
    <t>150 loop</t>
  </si>
  <si>
    <t>JEHLA S ŘEZACÍM HROTEM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</si>
</sst>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72">
    <xf numFmtId="0" fontId="0" fillId="0" borderId="0" xfId="0"/>
    <xf numFmtId="0" fontId="5" fillId="5" borderId="1" xfId="20" applyFont="1" applyFill="1" applyBorder="1" applyAlignment="1">
      <alignment horizontal="center" vertical="center"/>
    </xf>
    <xf numFmtId="49" fontId="5" fillId="5" borderId="1" xfId="20" applyNumberFormat="1" applyFont="1" applyFill="1" applyBorder="1" applyAlignment="1">
      <alignment horizontal="center" vertical="center"/>
    </xf>
    <xf numFmtId="0" fontId="5" fillId="5" borderId="0" xfId="2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right" vertical="center" wrapText="1" indent="2"/>
    </xf>
    <xf numFmtId="0" fontId="0" fillId="5" borderId="0" xfId="0" applyFont="1" applyFill="1" applyAlignment="1">
      <alignment horizontal="right" indent="2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20" applyFont="1" applyFill="1" applyBorder="1" applyAlignment="1">
      <alignment horizontal="center" vertical="center" wrapText="1"/>
    </xf>
    <xf numFmtId="4" fontId="5" fillId="5" borderId="0" xfId="0" applyNumberFormat="1" applyFont="1" applyFill="1"/>
    <xf numFmtId="0" fontId="11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5" fillId="6" borderId="1" xfId="2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7" borderId="1" xfId="0" applyNumberFormat="1" applyFont="1" applyFill="1" applyBorder="1" applyAlignment="1">
      <alignment vertical="center"/>
    </xf>
    <xf numFmtId="4" fontId="5" fillId="6" borderId="1" xfId="20" applyNumberFormat="1" applyFont="1" applyFill="1" applyBorder="1" applyAlignment="1">
      <alignment vertical="center"/>
    </xf>
    <xf numFmtId="0" fontId="5" fillId="6" borderId="1" xfId="22" applyFont="1" applyFill="1" applyBorder="1" applyAlignment="1">
      <alignment vertical="center"/>
    </xf>
    <xf numFmtId="4" fontId="5" fillId="6" borderId="1" xfId="22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2" fillId="6" borderId="1" xfId="20" applyFont="1" applyFill="1" applyBorder="1" applyAlignment="1">
      <alignment vertical="center"/>
    </xf>
    <xf numFmtId="4" fontId="0" fillId="5" borderId="0" xfId="0" applyNumberFormat="1" applyFont="1" applyFill="1" applyAlignment="1">
      <alignment vertical="center"/>
    </xf>
    <xf numFmtId="4" fontId="0" fillId="5" borderId="0" xfId="0" applyNumberFormat="1" applyFont="1" applyFill="1"/>
    <xf numFmtId="0" fontId="0" fillId="0" borderId="0" xfId="0" applyFont="1"/>
    <xf numFmtId="0" fontId="2" fillId="7" borderId="1" xfId="20" applyFont="1" applyFill="1" applyBorder="1" applyAlignment="1">
      <alignment vertical="center"/>
    </xf>
    <xf numFmtId="0" fontId="0" fillId="5" borderId="0" xfId="0" applyFont="1" applyFill="1" applyAlignment="1">
      <alignment horizontal="left" vertical="center" indent="1"/>
    </xf>
    <xf numFmtId="0" fontId="0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8" borderId="1" xfId="21" applyFont="1" applyFill="1" applyBorder="1" applyAlignment="1">
      <alignment vertical="center"/>
    </xf>
    <xf numFmtId="49" fontId="0" fillId="5" borderId="0" xfId="0" applyNumberFormat="1" applyFont="1" applyFill="1" applyAlignment="1">
      <alignment horizontal="center" vertical="center"/>
    </xf>
    <xf numFmtId="4" fontId="0" fillId="5" borderId="0" xfId="0" applyNumberFormat="1" applyFont="1" applyFill="1" applyAlignment="1">
      <alignment horizontal="center" vertical="center" wrapText="1"/>
    </xf>
    <xf numFmtId="0" fontId="0" fillId="5" borderId="0" xfId="0" applyFont="1" applyFill="1" applyAlignment="1">
      <alignment vertical="center" wrapText="1"/>
    </xf>
    <xf numFmtId="4" fontId="0" fillId="5" borderId="0" xfId="0" applyNumberFormat="1" applyFont="1" applyFill="1" applyAlignment="1">
      <alignment vertical="center" wrapText="1"/>
    </xf>
    <xf numFmtId="0" fontId="0" fillId="5" borderId="0" xfId="0" applyFont="1" applyFill="1" applyAlignment="1">
      <alignment horizontal="center" vertical="center" wrapText="1"/>
    </xf>
    <xf numFmtId="49" fontId="5" fillId="5" borderId="1" xfId="2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/>
    </xf>
    <xf numFmtId="0" fontId="5" fillId="5" borderId="2" xfId="0" applyFont="1" applyFill="1" applyBorder="1"/>
    <xf numFmtId="0" fontId="13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0" fillId="5" borderId="2" xfId="0" applyNumberFormat="1" applyFont="1" applyFill="1" applyBorder="1" applyAlignment="1">
      <alignment vertical="center"/>
    </xf>
    <xf numFmtId="4" fontId="0" fillId="5" borderId="3" xfId="0" applyNumberFormat="1" applyFont="1" applyFill="1" applyBorder="1" applyAlignment="1">
      <alignment horizontal="center" vertical="center" wrapText="1"/>
    </xf>
    <xf numFmtId="4" fontId="0" fillId="5" borderId="3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5" borderId="4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  <cellStyle name="Neutrální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1</xdr:col>
      <xdr:colOff>1066800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8E071-30A5-4986-A227-DFDF1E8CC5CA}">
  <sheetPr>
    <pageSetUpPr fitToPage="1"/>
  </sheetPr>
  <dimension ref="A1:AU42"/>
  <sheetViews>
    <sheetView tabSelected="1" workbookViewId="0" topLeftCell="A1">
      <selection activeCell="A33" sqref="A33:P33"/>
    </sheetView>
  </sheetViews>
  <sheetFormatPr defaultColWidth="9.140625" defaultRowHeight="15"/>
  <cols>
    <col min="1" max="1" width="15.8515625" style="7" customWidth="1"/>
    <col min="2" max="2" width="18.00390625" style="19" customWidth="1"/>
    <col min="3" max="3" width="8.140625" style="12" customWidth="1"/>
    <col min="4" max="4" width="10.421875" style="12" customWidth="1"/>
    <col min="5" max="5" width="10.8515625" style="12" customWidth="1"/>
    <col min="6" max="6" width="10.140625" style="8" customWidth="1"/>
    <col min="7" max="7" width="35.8515625" style="8" customWidth="1"/>
    <col min="8" max="8" width="10.8515625" style="8" customWidth="1"/>
    <col min="9" max="9" width="9.8515625" style="8" customWidth="1"/>
    <col min="10" max="10" width="9.421875" style="8" customWidth="1"/>
    <col min="11" max="11" width="15.421875" style="47" customWidth="1"/>
    <col min="12" max="12" width="30.57421875" style="44" customWidth="1"/>
    <col min="13" max="13" width="10.7109375" style="51" customWidth="1"/>
    <col min="14" max="14" width="15.140625" style="48" customWidth="1"/>
    <col min="15" max="15" width="9.140625" style="40" customWidth="1"/>
    <col min="16" max="16" width="14.421875" style="40" customWidth="1"/>
    <col min="17" max="18" width="13.57421875" style="40" customWidth="1"/>
    <col min="19" max="16384" width="9.140625" style="7" customWidth="1"/>
  </cols>
  <sheetData>
    <row r="1" spans="1:18" s="35" customFormat="1" ht="15.75">
      <c r="A1" s="34" t="s">
        <v>30</v>
      </c>
      <c r="N1" s="39"/>
      <c r="O1" s="39"/>
      <c r="P1" s="39"/>
      <c r="Q1" s="39"/>
      <c r="R1" s="39"/>
    </row>
    <row r="2" spans="14:18" s="35" customFormat="1" ht="15">
      <c r="N2" s="39"/>
      <c r="O2" s="39"/>
      <c r="P2" s="39"/>
      <c r="Q2" s="39"/>
      <c r="R2" s="39"/>
    </row>
    <row r="3" spans="14:18" s="35" customFormat="1" ht="15">
      <c r="N3" s="39"/>
      <c r="O3" s="39"/>
      <c r="P3" s="39"/>
      <c r="Q3" s="39"/>
      <c r="R3" s="39"/>
    </row>
    <row r="4" spans="14:18" s="35" customFormat="1" ht="12.75" customHeight="1">
      <c r="N4" s="39"/>
      <c r="O4" s="39"/>
      <c r="P4" s="39"/>
      <c r="Q4" s="39"/>
      <c r="R4" s="39"/>
    </row>
    <row r="5" spans="1:18" s="35" customFormat="1" ht="26.25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9"/>
      <c r="K5" s="59"/>
      <c r="L5" s="59"/>
      <c r="M5" s="59"/>
      <c r="N5" s="59"/>
      <c r="O5" s="59"/>
      <c r="P5" s="59"/>
      <c r="Q5" s="59"/>
      <c r="R5" s="59"/>
    </row>
    <row r="6" spans="1:18" ht="32.25" customHeight="1">
      <c r="A6" s="60" t="s">
        <v>37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s="6" customFormat="1" ht="21" customHeight="1">
      <c r="A7" s="56" t="s">
        <v>32</v>
      </c>
      <c r="B7" s="57"/>
      <c r="C7" s="57"/>
      <c r="D7" s="57"/>
      <c r="E7" s="57"/>
      <c r="F7" s="57"/>
      <c r="G7" s="57"/>
      <c r="H7" s="57"/>
      <c r="I7" s="57"/>
      <c r="J7" s="57"/>
      <c r="K7" s="16"/>
      <c r="L7" s="16"/>
      <c r="N7" s="22"/>
      <c r="O7" s="22"/>
      <c r="P7" s="22"/>
      <c r="Q7" s="22"/>
      <c r="R7" s="22"/>
    </row>
    <row r="8" spans="1:18" s="16" customFormat="1" ht="45" customHeight="1">
      <c r="A8" s="13" t="s">
        <v>0</v>
      </c>
      <c r="B8" s="13" t="s">
        <v>1</v>
      </c>
      <c r="C8" s="13" t="s">
        <v>2</v>
      </c>
      <c r="D8" s="13" t="s">
        <v>12</v>
      </c>
      <c r="E8" s="13" t="s">
        <v>3</v>
      </c>
      <c r="F8" s="14" t="s">
        <v>5</v>
      </c>
      <c r="G8" s="15" t="s">
        <v>4</v>
      </c>
      <c r="H8" s="13" t="s">
        <v>14</v>
      </c>
      <c r="I8" s="13" t="s">
        <v>13</v>
      </c>
      <c r="J8" s="13" t="s">
        <v>15</v>
      </c>
      <c r="K8" s="23" t="s">
        <v>16</v>
      </c>
      <c r="L8" s="13" t="s">
        <v>17</v>
      </c>
      <c r="M8" s="13" t="s">
        <v>18</v>
      </c>
      <c r="N8" s="24" t="s">
        <v>19</v>
      </c>
      <c r="O8" s="24" t="s">
        <v>20</v>
      </c>
      <c r="P8" s="24" t="s">
        <v>21</v>
      </c>
      <c r="Q8" s="24" t="s">
        <v>22</v>
      </c>
      <c r="R8" s="24" t="s">
        <v>23</v>
      </c>
    </row>
    <row r="9" spans="1:18" s="16" customFormat="1" ht="45" customHeight="1">
      <c r="A9" s="4">
        <v>1</v>
      </c>
      <c r="B9" s="4">
        <v>4</v>
      </c>
      <c r="C9" s="4" t="s">
        <v>40</v>
      </c>
      <c r="D9" s="4" t="s">
        <v>38</v>
      </c>
      <c r="E9" s="4">
        <v>50</v>
      </c>
      <c r="F9" s="5" t="s">
        <v>11</v>
      </c>
      <c r="G9" s="9" t="s">
        <v>41</v>
      </c>
      <c r="H9" s="20">
        <v>1</v>
      </c>
      <c r="I9" s="17">
        <v>1</v>
      </c>
      <c r="J9" s="11">
        <v>288</v>
      </c>
      <c r="K9" s="53"/>
      <c r="L9" s="54"/>
      <c r="M9" s="54"/>
      <c r="N9" s="55"/>
      <c r="O9" s="55"/>
      <c r="P9" s="55"/>
      <c r="Q9" s="28">
        <f aca="true" t="shared" si="0" ref="Q9:Q21">J9*N9</f>
        <v>0</v>
      </c>
      <c r="R9" s="28">
        <f aca="true" t="shared" si="1" ref="R9:R21">J9*P9</f>
        <v>0</v>
      </c>
    </row>
    <row r="10" spans="1:18" s="16" customFormat="1" ht="45" customHeight="1">
      <c r="A10" s="4" t="s">
        <v>9</v>
      </c>
      <c r="B10" s="4">
        <v>2</v>
      </c>
      <c r="C10" s="4">
        <v>70</v>
      </c>
      <c r="D10" s="4" t="s">
        <v>38</v>
      </c>
      <c r="E10" s="4">
        <v>25</v>
      </c>
      <c r="F10" s="5" t="s">
        <v>11</v>
      </c>
      <c r="G10" s="9" t="s">
        <v>6</v>
      </c>
      <c r="H10" s="17">
        <v>1</v>
      </c>
      <c r="I10" s="17">
        <v>1</v>
      </c>
      <c r="J10" s="11">
        <v>48</v>
      </c>
      <c r="K10" s="53"/>
      <c r="L10" s="54"/>
      <c r="M10" s="54"/>
      <c r="N10" s="55"/>
      <c r="O10" s="55"/>
      <c r="P10" s="55"/>
      <c r="Q10" s="28">
        <f t="shared" si="0"/>
        <v>0</v>
      </c>
      <c r="R10" s="28">
        <f t="shared" si="1"/>
        <v>0</v>
      </c>
    </row>
    <row r="11" spans="1:18" s="16" customFormat="1" ht="45" customHeight="1">
      <c r="A11" s="1">
        <v>0</v>
      </c>
      <c r="B11" s="1">
        <v>3.5</v>
      </c>
      <c r="C11" s="1">
        <v>70</v>
      </c>
      <c r="D11" s="4" t="s">
        <v>38</v>
      </c>
      <c r="E11" s="1">
        <v>30</v>
      </c>
      <c r="F11" s="2" t="s">
        <v>11</v>
      </c>
      <c r="G11" s="9" t="s">
        <v>34</v>
      </c>
      <c r="H11" s="21">
        <v>1</v>
      </c>
      <c r="I11" s="18">
        <v>1</v>
      </c>
      <c r="J11" s="11">
        <v>144</v>
      </c>
      <c r="K11" s="53"/>
      <c r="L11" s="54"/>
      <c r="M11" s="54"/>
      <c r="N11" s="55"/>
      <c r="O11" s="55"/>
      <c r="P11" s="55"/>
      <c r="Q11" s="28">
        <f t="shared" si="0"/>
        <v>0</v>
      </c>
      <c r="R11" s="28">
        <f t="shared" si="1"/>
        <v>0</v>
      </c>
    </row>
    <row r="12" spans="1:18" s="16" customFormat="1" ht="45" customHeight="1">
      <c r="A12" s="1" t="s">
        <v>8</v>
      </c>
      <c r="B12" s="1">
        <v>1.5</v>
      </c>
      <c r="C12" s="1">
        <v>70</v>
      </c>
      <c r="D12" s="4" t="s">
        <v>38</v>
      </c>
      <c r="E12" s="1">
        <v>21</v>
      </c>
      <c r="F12" s="2" t="s">
        <v>11</v>
      </c>
      <c r="G12" s="10" t="s">
        <v>6</v>
      </c>
      <c r="H12" s="18">
        <v>1</v>
      </c>
      <c r="I12" s="18">
        <v>1</v>
      </c>
      <c r="J12" s="11">
        <v>48</v>
      </c>
      <c r="K12" s="53"/>
      <c r="L12" s="54"/>
      <c r="M12" s="54"/>
      <c r="N12" s="55"/>
      <c r="O12" s="55"/>
      <c r="P12" s="55"/>
      <c r="Q12" s="28">
        <f t="shared" si="0"/>
        <v>0</v>
      </c>
      <c r="R12" s="28">
        <f t="shared" si="1"/>
        <v>0</v>
      </c>
    </row>
    <row r="13" spans="1:18" s="16" customFormat="1" ht="45" customHeight="1">
      <c r="A13" s="1" t="s">
        <v>9</v>
      </c>
      <c r="B13" s="1">
        <v>2</v>
      </c>
      <c r="C13" s="1">
        <v>70</v>
      </c>
      <c r="D13" s="4" t="s">
        <v>38</v>
      </c>
      <c r="E13" s="1">
        <v>25</v>
      </c>
      <c r="F13" s="2" t="s">
        <v>11</v>
      </c>
      <c r="G13" s="10" t="s">
        <v>6</v>
      </c>
      <c r="H13" s="18">
        <v>1</v>
      </c>
      <c r="I13" s="18">
        <v>1</v>
      </c>
      <c r="J13" s="11">
        <v>24</v>
      </c>
      <c r="K13" s="53"/>
      <c r="L13" s="54"/>
      <c r="M13" s="54"/>
      <c r="N13" s="55"/>
      <c r="O13" s="55"/>
      <c r="P13" s="55"/>
      <c r="Q13" s="28">
        <f t="shared" si="0"/>
        <v>0</v>
      </c>
      <c r="R13" s="28">
        <f t="shared" si="1"/>
        <v>0</v>
      </c>
    </row>
    <row r="14" spans="1:18" s="16" customFormat="1" ht="45" customHeight="1">
      <c r="A14" s="4">
        <v>2</v>
      </c>
      <c r="B14" s="4">
        <v>5</v>
      </c>
      <c r="C14" s="4">
        <v>90</v>
      </c>
      <c r="D14" s="4" t="s">
        <v>38</v>
      </c>
      <c r="E14" s="4">
        <v>48</v>
      </c>
      <c r="F14" s="52" t="s">
        <v>11</v>
      </c>
      <c r="G14" s="9" t="s">
        <v>6</v>
      </c>
      <c r="H14" s="17">
        <v>1</v>
      </c>
      <c r="I14" s="17">
        <v>1</v>
      </c>
      <c r="J14" s="11">
        <v>612</v>
      </c>
      <c r="K14" s="53"/>
      <c r="L14" s="54"/>
      <c r="M14" s="54"/>
      <c r="N14" s="55"/>
      <c r="O14" s="55"/>
      <c r="P14" s="55"/>
      <c r="Q14" s="28">
        <f t="shared" si="0"/>
        <v>0</v>
      </c>
      <c r="R14" s="28">
        <f t="shared" si="1"/>
        <v>0</v>
      </c>
    </row>
    <row r="15" spans="1:18" s="16" customFormat="1" ht="45" customHeight="1">
      <c r="A15" s="4">
        <v>1</v>
      </c>
      <c r="B15" s="4">
        <v>4</v>
      </c>
      <c r="C15" s="4">
        <v>90</v>
      </c>
      <c r="D15" s="4" t="s">
        <v>38</v>
      </c>
      <c r="E15" s="4">
        <v>37</v>
      </c>
      <c r="F15" s="52" t="s">
        <v>11</v>
      </c>
      <c r="G15" s="9" t="s">
        <v>41</v>
      </c>
      <c r="H15" s="17">
        <v>1</v>
      </c>
      <c r="I15" s="17">
        <v>1</v>
      </c>
      <c r="J15" s="11">
        <v>72</v>
      </c>
      <c r="K15" s="53"/>
      <c r="L15" s="54"/>
      <c r="M15" s="54"/>
      <c r="N15" s="55"/>
      <c r="O15" s="55"/>
      <c r="P15" s="55"/>
      <c r="Q15" s="28">
        <f t="shared" si="0"/>
        <v>0</v>
      </c>
      <c r="R15" s="28">
        <f t="shared" si="1"/>
        <v>0</v>
      </c>
    </row>
    <row r="16" spans="1:18" s="16" customFormat="1" ht="45" customHeight="1">
      <c r="A16" s="4">
        <v>0</v>
      </c>
      <c r="B16" s="4">
        <v>3.5</v>
      </c>
      <c r="C16" s="4">
        <v>70</v>
      </c>
      <c r="D16" s="4" t="s">
        <v>38</v>
      </c>
      <c r="E16" s="4">
        <v>27</v>
      </c>
      <c r="F16" s="52" t="s">
        <v>33</v>
      </c>
      <c r="G16" s="9" t="s">
        <v>34</v>
      </c>
      <c r="H16" s="17">
        <v>1</v>
      </c>
      <c r="I16" s="17">
        <v>1</v>
      </c>
      <c r="J16" s="11">
        <v>828</v>
      </c>
      <c r="K16" s="53"/>
      <c r="L16" s="54"/>
      <c r="M16" s="54"/>
      <c r="N16" s="55"/>
      <c r="O16" s="55"/>
      <c r="P16" s="55"/>
      <c r="Q16" s="28">
        <f t="shared" si="0"/>
        <v>0</v>
      </c>
      <c r="R16" s="28">
        <f t="shared" si="1"/>
        <v>0</v>
      </c>
    </row>
    <row r="17" spans="1:18" s="16" customFormat="1" ht="45" customHeight="1">
      <c r="A17" s="4">
        <v>0</v>
      </c>
      <c r="B17" s="4">
        <v>3.5</v>
      </c>
      <c r="C17" s="4">
        <v>90</v>
      </c>
      <c r="D17" s="4" t="s">
        <v>38</v>
      </c>
      <c r="E17" s="4">
        <v>36</v>
      </c>
      <c r="F17" s="5" t="s">
        <v>11</v>
      </c>
      <c r="G17" s="9" t="s">
        <v>41</v>
      </c>
      <c r="H17" s="17">
        <v>1</v>
      </c>
      <c r="I17" s="17">
        <v>1</v>
      </c>
      <c r="J17" s="11">
        <v>1728</v>
      </c>
      <c r="K17" s="53"/>
      <c r="L17" s="54"/>
      <c r="M17" s="54"/>
      <c r="N17" s="55"/>
      <c r="O17" s="55"/>
      <c r="P17" s="55"/>
      <c r="Q17" s="28">
        <f t="shared" si="0"/>
        <v>0</v>
      </c>
      <c r="R17" s="28">
        <f t="shared" si="1"/>
        <v>0</v>
      </c>
    </row>
    <row r="18" spans="1:18" s="16" customFormat="1" ht="45" customHeight="1">
      <c r="A18" s="4" t="s">
        <v>10</v>
      </c>
      <c r="B18" s="4">
        <v>3</v>
      </c>
      <c r="C18" s="4">
        <v>70</v>
      </c>
      <c r="D18" s="4" t="s">
        <v>38</v>
      </c>
      <c r="E18" s="4">
        <v>27</v>
      </c>
      <c r="F18" s="5" t="s">
        <v>33</v>
      </c>
      <c r="G18" s="9" t="s">
        <v>34</v>
      </c>
      <c r="H18" s="17">
        <v>1</v>
      </c>
      <c r="I18" s="17">
        <v>1</v>
      </c>
      <c r="J18" s="11">
        <v>252</v>
      </c>
      <c r="K18" s="53"/>
      <c r="L18" s="54"/>
      <c r="M18" s="54"/>
      <c r="N18" s="55"/>
      <c r="O18" s="55"/>
      <c r="P18" s="55"/>
      <c r="Q18" s="28">
        <f t="shared" si="0"/>
        <v>0</v>
      </c>
      <c r="R18" s="28">
        <f t="shared" si="1"/>
        <v>0</v>
      </c>
    </row>
    <row r="19" spans="1:18" s="16" customFormat="1" ht="45" customHeight="1">
      <c r="A19" s="4">
        <v>0</v>
      </c>
      <c r="B19" s="4">
        <v>3.5</v>
      </c>
      <c r="C19" s="4">
        <v>250</v>
      </c>
      <c r="D19" s="4" t="s">
        <v>38</v>
      </c>
      <c r="E19" s="4"/>
      <c r="F19" s="5"/>
      <c r="G19" s="9" t="s">
        <v>35</v>
      </c>
      <c r="H19" s="17">
        <v>1</v>
      </c>
      <c r="I19" s="17">
        <v>1</v>
      </c>
      <c r="J19" s="11">
        <v>12</v>
      </c>
      <c r="K19" s="53"/>
      <c r="L19" s="54"/>
      <c r="M19" s="54"/>
      <c r="N19" s="55"/>
      <c r="O19" s="55"/>
      <c r="P19" s="55"/>
      <c r="Q19" s="28">
        <f t="shared" si="0"/>
        <v>0</v>
      </c>
      <c r="R19" s="28">
        <f t="shared" si="1"/>
        <v>0</v>
      </c>
    </row>
    <row r="20" spans="1:18" s="16" customFormat="1" ht="45" customHeight="1">
      <c r="A20" s="4" t="s">
        <v>8</v>
      </c>
      <c r="B20" s="4">
        <v>1.5</v>
      </c>
      <c r="C20" s="4">
        <v>70</v>
      </c>
      <c r="D20" s="4" t="s">
        <v>38</v>
      </c>
      <c r="E20" s="4">
        <v>20</v>
      </c>
      <c r="F20" s="5" t="s">
        <v>11</v>
      </c>
      <c r="G20" s="9" t="s">
        <v>34</v>
      </c>
      <c r="H20" s="17">
        <v>1</v>
      </c>
      <c r="I20" s="17">
        <v>1</v>
      </c>
      <c r="J20" s="11">
        <v>108</v>
      </c>
      <c r="K20" s="53"/>
      <c r="L20" s="54"/>
      <c r="M20" s="54"/>
      <c r="N20" s="55"/>
      <c r="O20" s="55"/>
      <c r="P20" s="55"/>
      <c r="Q20" s="28">
        <f t="shared" si="0"/>
        <v>0</v>
      </c>
      <c r="R20" s="28">
        <f t="shared" si="1"/>
        <v>0</v>
      </c>
    </row>
    <row r="21" spans="1:18" s="16" customFormat="1" ht="45" customHeight="1">
      <c r="A21" s="4" t="s">
        <v>9</v>
      </c>
      <c r="B21" s="4">
        <v>2</v>
      </c>
      <c r="C21" s="4">
        <v>70</v>
      </c>
      <c r="D21" s="4" t="s">
        <v>38</v>
      </c>
      <c r="E21" s="4">
        <v>20</v>
      </c>
      <c r="F21" s="5" t="s">
        <v>11</v>
      </c>
      <c r="G21" s="9" t="s">
        <v>36</v>
      </c>
      <c r="H21" s="17">
        <v>1</v>
      </c>
      <c r="I21" s="17">
        <v>1</v>
      </c>
      <c r="J21" s="11">
        <v>444</v>
      </c>
      <c r="K21" s="53"/>
      <c r="L21" s="54"/>
      <c r="M21" s="54"/>
      <c r="N21" s="55"/>
      <c r="O21" s="55"/>
      <c r="P21" s="55"/>
      <c r="Q21" s="28">
        <f t="shared" si="0"/>
        <v>0</v>
      </c>
      <c r="R21" s="28">
        <f t="shared" si="1"/>
        <v>0</v>
      </c>
    </row>
    <row r="22" spans="1:18" s="6" customFormat="1" ht="31.5" customHeight="1">
      <c r="A22" s="4" t="s">
        <v>9</v>
      </c>
      <c r="B22" s="4">
        <v>2</v>
      </c>
      <c r="C22" s="4">
        <v>70</v>
      </c>
      <c r="D22" s="4" t="s">
        <v>38</v>
      </c>
      <c r="E22" s="4">
        <v>26</v>
      </c>
      <c r="F22" s="5" t="s">
        <v>11</v>
      </c>
      <c r="G22" s="9" t="s">
        <v>36</v>
      </c>
      <c r="H22" s="17">
        <v>1</v>
      </c>
      <c r="I22" s="17">
        <v>1</v>
      </c>
      <c r="J22" s="11">
        <v>312</v>
      </c>
      <c r="K22" s="25"/>
      <c r="L22" s="25"/>
      <c r="M22" s="26"/>
      <c r="N22" s="55"/>
      <c r="O22" s="27"/>
      <c r="P22" s="55"/>
      <c r="Q22" s="28">
        <f>J22*N22</f>
        <v>0</v>
      </c>
      <c r="R22" s="28">
        <f>J22*P22</f>
        <v>0</v>
      </c>
    </row>
    <row r="23" spans="1:18" s="6" customFormat="1" ht="31.5" customHeight="1">
      <c r="A23" s="4">
        <v>0</v>
      </c>
      <c r="B23" s="4">
        <v>3.5</v>
      </c>
      <c r="C23" s="4">
        <v>70</v>
      </c>
      <c r="D23" s="4" t="s">
        <v>38</v>
      </c>
      <c r="E23" s="4">
        <v>36</v>
      </c>
      <c r="F23" s="5" t="s">
        <v>11</v>
      </c>
      <c r="G23" s="9" t="s">
        <v>34</v>
      </c>
      <c r="H23" s="17">
        <v>1</v>
      </c>
      <c r="I23" s="17">
        <v>1</v>
      </c>
      <c r="J23" s="11">
        <v>108</v>
      </c>
      <c r="K23" s="25"/>
      <c r="L23" s="25"/>
      <c r="M23" s="25"/>
      <c r="N23" s="55"/>
      <c r="O23" s="29"/>
      <c r="P23" s="55"/>
      <c r="Q23" s="28">
        <f aca="true" t="shared" si="2" ref="Q23:Q32">J23*N23</f>
        <v>0</v>
      </c>
      <c r="R23" s="28">
        <f aca="true" t="shared" si="3" ref="R23:R32">J23*P23</f>
        <v>0</v>
      </c>
    </row>
    <row r="24" spans="1:18" s="6" customFormat="1" ht="31.5" customHeight="1">
      <c r="A24" s="4">
        <v>0</v>
      </c>
      <c r="B24" s="4">
        <v>3.5</v>
      </c>
      <c r="C24" s="4">
        <v>70</v>
      </c>
      <c r="D24" s="4" t="s">
        <v>38</v>
      </c>
      <c r="E24" s="4">
        <v>31</v>
      </c>
      <c r="F24" s="5" t="s">
        <v>11</v>
      </c>
      <c r="G24" s="9" t="s">
        <v>34</v>
      </c>
      <c r="H24" s="17">
        <v>1</v>
      </c>
      <c r="I24" s="17">
        <v>1</v>
      </c>
      <c r="J24" s="11">
        <v>840</v>
      </c>
      <c r="K24" s="25"/>
      <c r="L24" s="25"/>
      <c r="M24" s="25"/>
      <c r="N24" s="55"/>
      <c r="O24" s="29"/>
      <c r="P24" s="55"/>
      <c r="Q24" s="28">
        <f t="shared" si="2"/>
        <v>0</v>
      </c>
      <c r="R24" s="28">
        <f t="shared" si="3"/>
        <v>0</v>
      </c>
    </row>
    <row r="25" spans="1:18" s="6" customFormat="1" ht="31.5" customHeight="1">
      <c r="A25" s="4" t="s">
        <v>10</v>
      </c>
      <c r="B25" s="4">
        <v>3</v>
      </c>
      <c r="C25" s="4">
        <v>70</v>
      </c>
      <c r="D25" s="4" t="s">
        <v>38</v>
      </c>
      <c r="E25" s="4">
        <v>26</v>
      </c>
      <c r="F25" s="5" t="s">
        <v>11</v>
      </c>
      <c r="G25" s="9" t="s">
        <v>41</v>
      </c>
      <c r="H25" s="17">
        <v>1</v>
      </c>
      <c r="I25" s="17">
        <v>1</v>
      </c>
      <c r="J25" s="11">
        <v>684</v>
      </c>
      <c r="K25" s="25"/>
      <c r="L25" s="25"/>
      <c r="M25" s="25"/>
      <c r="N25" s="55"/>
      <c r="O25" s="29"/>
      <c r="P25" s="55"/>
      <c r="Q25" s="28">
        <f t="shared" si="2"/>
        <v>0</v>
      </c>
      <c r="R25" s="28">
        <f t="shared" si="3"/>
        <v>0</v>
      </c>
    </row>
    <row r="26" spans="1:18" s="6" customFormat="1" ht="31.5" customHeight="1">
      <c r="A26" s="4" t="s">
        <v>10</v>
      </c>
      <c r="B26" s="4">
        <v>3</v>
      </c>
      <c r="C26" s="4">
        <v>70</v>
      </c>
      <c r="D26" s="4" t="s">
        <v>38</v>
      </c>
      <c r="E26" s="4">
        <v>31</v>
      </c>
      <c r="F26" s="5" t="s">
        <v>11</v>
      </c>
      <c r="G26" s="9" t="s">
        <v>41</v>
      </c>
      <c r="H26" s="17">
        <v>1</v>
      </c>
      <c r="I26" s="17">
        <v>1</v>
      </c>
      <c r="J26" s="11">
        <v>252</v>
      </c>
      <c r="K26" s="25"/>
      <c r="L26" s="25"/>
      <c r="M26" s="25"/>
      <c r="N26" s="55"/>
      <c r="O26" s="29"/>
      <c r="P26" s="55"/>
      <c r="Q26" s="28">
        <f t="shared" si="2"/>
        <v>0</v>
      </c>
      <c r="R26" s="28">
        <f t="shared" si="3"/>
        <v>0</v>
      </c>
    </row>
    <row r="27" spans="1:18" s="6" customFormat="1" ht="31.5" customHeight="1">
      <c r="A27" s="4">
        <v>1</v>
      </c>
      <c r="B27" s="4">
        <v>4</v>
      </c>
      <c r="C27" s="4">
        <v>70</v>
      </c>
      <c r="D27" s="4" t="s">
        <v>38</v>
      </c>
      <c r="E27" s="4">
        <v>31</v>
      </c>
      <c r="F27" s="5" t="s">
        <v>11</v>
      </c>
      <c r="G27" s="9" t="s">
        <v>41</v>
      </c>
      <c r="H27" s="17">
        <v>1</v>
      </c>
      <c r="I27" s="17">
        <v>1</v>
      </c>
      <c r="J27" s="11">
        <v>24</v>
      </c>
      <c r="K27" s="25"/>
      <c r="L27" s="25"/>
      <c r="M27" s="25"/>
      <c r="N27" s="55"/>
      <c r="O27" s="29"/>
      <c r="P27" s="55"/>
      <c r="Q27" s="28">
        <f t="shared" si="2"/>
        <v>0</v>
      </c>
      <c r="R27" s="28">
        <f t="shared" si="3"/>
        <v>0</v>
      </c>
    </row>
    <row r="28" spans="1:18" s="6" customFormat="1" ht="31.5" customHeight="1">
      <c r="A28" s="4">
        <v>0</v>
      </c>
      <c r="B28" s="4">
        <v>3.5</v>
      </c>
      <c r="C28" s="4">
        <v>70</v>
      </c>
      <c r="D28" s="4" t="s">
        <v>38</v>
      </c>
      <c r="E28" s="4">
        <v>45</v>
      </c>
      <c r="F28" s="5" t="s">
        <v>11</v>
      </c>
      <c r="G28" s="9" t="s">
        <v>41</v>
      </c>
      <c r="H28" s="17">
        <v>1</v>
      </c>
      <c r="I28" s="17">
        <v>1</v>
      </c>
      <c r="J28" s="11">
        <v>96</v>
      </c>
      <c r="K28" s="30"/>
      <c r="L28" s="30"/>
      <c r="M28" s="25"/>
      <c r="N28" s="55"/>
      <c r="O28" s="29"/>
      <c r="P28" s="55"/>
      <c r="Q28" s="28">
        <f t="shared" si="2"/>
        <v>0</v>
      </c>
      <c r="R28" s="28">
        <f t="shared" si="3"/>
        <v>0</v>
      </c>
    </row>
    <row r="29" spans="1:18" s="6" customFormat="1" ht="31.5" customHeight="1">
      <c r="A29" s="4">
        <v>0</v>
      </c>
      <c r="B29" s="4">
        <v>3.5</v>
      </c>
      <c r="C29" s="4">
        <v>90</v>
      </c>
      <c r="D29" s="4" t="s">
        <v>38</v>
      </c>
      <c r="E29" s="4">
        <v>40</v>
      </c>
      <c r="F29" s="5" t="s">
        <v>11</v>
      </c>
      <c r="G29" s="9" t="s">
        <v>6</v>
      </c>
      <c r="H29" s="17">
        <v>1</v>
      </c>
      <c r="I29" s="17">
        <v>1</v>
      </c>
      <c r="J29" s="11">
        <v>396</v>
      </c>
      <c r="K29" s="30"/>
      <c r="L29" s="30"/>
      <c r="M29" s="30"/>
      <c r="N29" s="55"/>
      <c r="O29" s="31"/>
      <c r="P29" s="55"/>
      <c r="Q29" s="28">
        <f t="shared" si="2"/>
        <v>0</v>
      </c>
      <c r="R29" s="28">
        <f t="shared" si="3"/>
        <v>0</v>
      </c>
    </row>
    <row r="30" spans="1:18" s="6" customFormat="1" ht="31.5" customHeight="1">
      <c r="A30" s="4">
        <v>0</v>
      </c>
      <c r="B30" s="4">
        <v>3.5</v>
      </c>
      <c r="C30" s="4">
        <v>90</v>
      </c>
      <c r="D30" s="4" t="s">
        <v>38</v>
      </c>
      <c r="E30" s="4">
        <v>36</v>
      </c>
      <c r="F30" s="5" t="s">
        <v>11</v>
      </c>
      <c r="G30" s="9" t="s">
        <v>41</v>
      </c>
      <c r="H30" s="17">
        <v>1</v>
      </c>
      <c r="I30" s="17">
        <v>1</v>
      </c>
      <c r="J30" s="11">
        <v>396</v>
      </c>
      <c r="K30" s="30"/>
      <c r="L30" s="30"/>
      <c r="M30" s="30"/>
      <c r="N30" s="55"/>
      <c r="O30" s="31"/>
      <c r="P30" s="55"/>
      <c r="Q30" s="28">
        <f t="shared" si="2"/>
        <v>0</v>
      </c>
      <c r="R30" s="28">
        <f t="shared" si="3"/>
        <v>0</v>
      </c>
    </row>
    <row r="31" spans="1:18" s="6" customFormat="1" ht="31.5" customHeight="1">
      <c r="A31" s="4" t="s">
        <v>7</v>
      </c>
      <c r="B31" s="4">
        <v>1</v>
      </c>
      <c r="C31" s="4">
        <v>45</v>
      </c>
      <c r="D31" s="4" t="s">
        <v>39</v>
      </c>
      <c r="E31" s="4">
        <v>13</v>
      </c>
      <c r="F31" s="5" t="s">
        <v>11</v>
      </c>
      <c r="G31" s="9" t="s">
        <v>34</v>
      </c>
      <c r="H31" s="17">
        <v>1</v>
      </c>
      <c r="I31" s="17">
        <v>1</v>
      </c>
      <c r="J31" s="11">
        <v>12</v>
      </c>
      <c r="K31" s="36"/>
      <c r="L31" s="37"/>
      <c r="M31" s="30"/>
      <c r="N31" s="55"/>
      <c r="O31" s="31"/>
      <c r="P31" s="55"/>
      <c r="Q31" s="28">
        <f t="shared" si="2"/>
        <v>0</v>
      </c>
      <c r="R31" s="28">
        <f t="shared" si="3"/>
        <v>0</v>
      </c>
    </row>
    <row r="32" spans="1:18" s="3" customFormat="1" ht="39.75" customHeight="1">
      <c r="A32" s="4" t="s">
        <v>10</v>
      </c>
      <c r="B32" s="4">
        <v>3</v>
      </c>
      <c r="C32" s="4">
        <v>70</v>
      </c>
      <c r="D32" s="4" t="s">
        <v>38</v>
      </c>
      <c r="E32" s="4">
        <v>40</v>
      </c>
      <c r="F32" s="52" t="s">
        <v>11</v>
      </c>
      <c r="G32" s="9" t="s">
        <v>41</v>
      </c>
      <c r="H32" s="17">
        <v>1</v>
      </c>
      <c r="I32" s="17">
        <v>1</v>
      </c>
      <c r="J32" s="11">
        <v>36</v>
      </c>
      <c r="K32" s="36"/>
      <c r="L32" s="37"/>
      <c r="M32" s="30"/>
      <c r="N32" s="55"/>
      <c r="O32" s="31"/>
      <c r="P32" s="55"/>
      <c r="Q32" s="28">
        <f t="shared" si="2"/>
        <v>0</v>
      </c>
      <c r="R32" s="28">
        <f t="shared" si="3"/>
        <v>0</v>
      </c>
    </row>
    <row r="33" spans="1:18" ht="27.75" customHeight="1">
      <c r="A33" s="65" t="s">
        <v>25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32">
        <f>SUM(Q9:Q32)</f>
        <v>0</v>
      </c>
      <c r="R33" s="33">
        <f>SUM(R9:R32)</f>
        <v>0</v>
      </c>
    </row>
    <row r="35" spans="1:47" s="41" customFormat="1" ht="15">
      <c r="A35" s="38"/>
      <c r="B35" s="67" t="s">
        <v>26</v>
      </c>
      <c r="C35" s="68"/>
      <c r="D35" s="69"/>
      <c r="E35" s="69"/>
      <c r="F35" s="69"/>
      <c r="G35" s="69"/>
      <c r="H35" s="35"/>
      <c r="I35" s="35"/>
      <c r="J35" s="39"/>
      <c r="K35" s="35"/>
      <c r="L35" s="39"/>
      <c r="M35" s="39"/>
      <c r="N35" s="39"/>
      <c r="O35" s="40"/>
      <c r="P35" s="40"/>
      <c r="Q35" s="40"/>
      <c r="R35" s="40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45" customFormat="1" ht="15">
      <c r="A36" s="42"/>
      <c r="B36" s="43" t="s">
        <v>27</v>
      </c>
      <c r="C36" s="44"/>
      <c r="D36" s="35"/>
      <c r="E36" s="35"/>
      <c r="F36" s="35"/>
      <c r="G36" s="35"/>
      <c r="H36" s="35"/>
      <c r="I36" s="35"/>
      <c r="J36" s="39"/>
      <c r="K36" s="35"/>
      <c r="L36" s="39"/>
      <c r="M36" s="39"/>
      <c r="N36" s="39"/>
      <c r="O36" s="39"/>
      <c r="P36" s="39"/>
      <c r="Q36" s="39"/>
      <c r="R36" s="39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</row>
    <row r="37" spans="1:47" s="45" customFormat="1" ht="15">
      <c r="A37" s="46"/>
      <c r="B37" s="43" t="s">
        <v>28</v>
      </c>
      <c r="C37" s="44"/>
      <c r="D37" s="35"/>
      <c r="E37" s="35"/>
      <c r="F37" s="35"/>
      <c r="G37" s="35"/>
      <c r="H37" s="35"/>
      <c r="I37" s="35"/>
      <c r="J37" s="39"/>
      <c r="K37" s="35"/>
      <c r="L37" s="39"/>
      <c r="M37" s="39"/>
      <c r="N37" s="39"/>
      <c r="O37" s="39"/>
      <c r="P37" s="39"/>
      <c r="Q37" s="39"/>
      <c r="R37" s="39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</row>
    <row r="38" spans="2:14" ht="15">
      <c r="B38" s="7"/>
      <c r="I38" s="47"/>
      <c r="J38" s="44"/>
      <c r="K38" s="44"/>
      <c r="L38" s="48"/>
      <c r="M38" s="48"/>
      <c r="N38" s="40"/>
    </row>
    <row r="39" spans="2:14" ht="15">
      <c r="B39" s="7"/>
      <c r="I39" s="47"/>
      <c r="J39" s="44"/>
      <c r="K39" s="44"/>
      <c r="L39" s="48"/>
      <c r="M39" s="48"/>
      <c r="N39" s="40"/>
    </row>
    <row r="40" spans="1:20" ht="15">
      <c r="A40" s="70"/>
      <c r="B40" s="70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62"/>
      <c r="P40" s="62"/>
      <c r="Q40" s="62"/>
      <c r="R40" s="62"/>
      <c r="S40" s="40"/>
      <c r="T40" s="40"/>
    </row>
    <row r="41" spans="1:18" s="35" customFormat="1" ht="15">
      <c r="A41" s="71" t="s">
        <v>29</v>
      </c>
      <c r="B41" s="71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63" t="s">
        <v>24</v>
      </c>
      <c r="P41" s="63"/>
      <c r="Q41" s="63"/>
      <c r="R41" s="64"/>
    </row>
    <row r="42" spans="11:15" ht="15">
      <c r="K42" s="44"/>
      <c r="M42" s="44"/>
      <c r="O42" s="48"/>
    </row>
  </sheetData>
  <mergeCells count="8">
    <mergeCell ref="A5:R5"/>
    <mergeCell ref="A6:R6"/>
    <mergeCell ref="O40:R40"/>
    <mergeCell ref="O41:R41"/>
    <mergeCell ref="A33:P33"/>
    <mergeCell ref="B35:G35"/>
    <mergeCell ref="A40:B40"/>
    <mergeCell ref="A41:B41"/>
  </mergeCells>
  <printOptions/>
  <pageMargins left="0" right="0" top="0" bottom="0" header="0" footer="0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2021-01-26T14:13:37Z</cp:lastPrinted>
  <dcterms:created xsi:type="dcterms:W3CDTF">2020-07-27T13:23:43Z</dcterms:created>
  <dcterms:modified xsi:type="dcterms:W3CDTF">2021-04-16T11:37:40Z</dcterms:modified>
  <cp:category/>
  <cp:version/>
  <cp:contentType/>
  <cp:contentStatus/>
</cp:coreProperties>
</file>