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328" windowWidth="6000" windowHeight="3792" tabRatio="957" activeTab="0"/>
  </bookViews>
  <sheets>
    <sheet name="Nabídka 1" sheetId="1" r:id="rId1"/>
  </sheets>
  <externalReferences>
    <externalReference r:id="rId4"/>
  </externalReferences>
  <definedNames>
    <definedName name="Brněnská_obalovna_spol._s_r.o.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<sst xmlns="http://schemas.openxmlformats.org/spreadsheetml/2006/main" count="55" uniqueCount="51">
  <si>
    <t>Konstrukční prvek</t>
  </si>
  <si>
    <t>Množství</t>
  </si>
  <si>
    <t>m.j.</t>
  </si>
  <si>
    <t>Kč/m.j.</t>
  </si>
  <si>
    <t>Celkem Kč</t>
  </si>
  <si>
    <t>Součet        . . . . . . . . . . . . . . . . . . . . . . . . . . . . . . . . . . . . . . . . . . . .</t>
  </si>
  <si>
    <t>Kč</t>
  </si>
  <si>
    <t xml:space="preserve">C E L K E M  . . . . . . . . . . . . . . . . . . . . . . . . . . . . . . . . . . . . . . . . . </t>
  </si>
  <si>
    <t>Záruční doba:</t>
  </si>
  <si>
    <t>zástupce:</t>
  </si>
  <si>
    <t xml:space="preserve">     </t>
  </si>
  <si>
    <t>Poznámka:</t>
  </si>
  <si>
    <t>DPH bude ve výši dle zákoníku č.588 / 1992 sbírky o DPH,v platném znění ke dni fakturace.</t>
  </si>
  <si>
    <t>%DPH</t>
  </si>
  <si>
    <t>tl./cm</t>
  </si>
  <si>
    <t>Jednotková cena za litý asfalt  je včetně dopravy,materiálu, pokládky LA a zdrsňovacího posypu.</t>
  </si>
  <si>
    <t xml:space="preserve">Objednatel zajistí stavební připravenost tak, aby nedošlo k nadspotřebě litého asfaltu.V případě </t>
  </si>
  <si>
    <t>ZÁVOD  BRNO , pro ochranné vrstvy izolací.</t>
  </si>
  <si>
    <t>nadspotřeby bude tato uhrazena zhotoviteli jako vícepráce.</t>
  </si>
  <si>
    <t>Termín provádění:</t>
  </si>
  <si>
    <t>tel./fax.</t>
  </si>
  <si>
    <t xml:space="preserve">měsíců  </t>
  </si>
  <si>
    <t>MODIFIKOVANÝ MA 11 IV  a  MA 16 IV.Tato receptura je schválená ŘEDITELSTVÍM SILNIC A DÁLNIC ČR</t>
  </si>
  <si>
    <t xml:space="preserve">                V souladu s ČSN 73 61 22 se používá jako ochraná vrstva mostní izolace LITÝ ASFALT STŘEDNĚZRNNÝ </t>
  </si>
  <si>
    <t>Investor      :</t>
  </si>
  <si>
    <t>Stavba        :</t>
  </si>
  <si>
    <t>Mobil          :</t>
  </si>
  <si>
    <t>m2</t>
  </si>
  <si>
    <t xml:space="preserve">  Předpoklad</t>
  </si>
  <si>
    <t>1.kalkulace na jeden nájezd</t>
  </si>
  <si>
    <t>3. ruční pokládka</t>
  </si>
  <si>
    <t xml:space="preserve">4. nabídka neobsahuje geodet . Práce </t>
  </si>
  <si>
    <t>SUSJMK</t>
  </si>
  <si>
    <t xml:space="preserve">MA 8 chodníková směs </t>
  </si>
  <si>
    <t xml:space="preserve">    </t>
  </si>
  <si>
    <t>MA 8 V BR 19-055 BO</t>
  </si>
  <si>
    <t>likvidace v režimu zhotovitele včetně odvozu</t>
  </si>
  <si>
    <t>bourání LA 40 mm</t>
  </si>
  <si>
    <t>2. nabídka platná do 15.6.2021</t>
  </si>
  <si>
    <t>Brno Merhautova</t>
  </si>
  <si>
    <t>5-7/2021</t>
  </si>
  <si>
    <t>5. nabídka obsahuje vybourání LA (vč. Odvozu a uložení ) očištění podkladu,</t>
  </si>
  <si>
    <t>pokládka LA tl. 40 mm</t>
  </si>
  <si>
    <t>chodník přes železniční  Pás na ul. Merhautova</t>
  </si>
  <si>
    <t xml:space="preserve">zálivka spar </t>
  </si>
  <si>
    <t>bm</t>
  </si>
  <si>
    <t xml:space="preserve">                           Cenová nabídka</t>
  </si>
  <si>
    <t>DIO</t>
  </si>
  <si>
    <t>kpl</t>
  </si>
  <si>
    <t>Milerski</t>
  </si>
  <si>
    <t xml:space="preserve">    pokládku nové vrstvy LA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</si>
</sst>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#,##0.0"/>
    <numFmt numFmtId="168" formatCode="d/mmmm\ yyyy"/>
    <numFmt numFmtId="169" formatCode="#,##0.00\ &quot;Kč&quot;"/>
    <numFmt numFmtId="170" formatCode="0.000"/>
    <numFmt numFmtId="171" formatCode="#,##0_);[Red]\(#,##0\)"/>
    <numFmt numFmtId="172" formatCode="&quot; Kč&quot;#,##0.00_);\(&quot; Kč&quot;#,##0.00\)"/>
    <numFmt numFmtId="173" formatCode="d\.m\.yyyy"/>
    <numFmt numFmtId="174" formatCode="0.0"/>
    <numFmt numFmtId="175" formatCode="#,##0.000"/>
    <numFmt numFmtId="176" formatCode="#,##0.00000"/>
    <numFmt numFmtId="177" formatCode="0.000%"/>
    <numFmt numFmtId="178" formatCode="000\ 00"/>
    <numFmt numFmtId="179" formatCode="d/m/yy"/>
    <numFmt numFmtId="180" formatCode="d/m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MS Sans Serif"/>
      <family val="0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20"/>
      <color indexed="10"/>
      <name val="Arial CE"/>
      <family val="2"/>
    </font>
    <font>
      <sz val="11"/>
      <name val="Arial CE"/>
      <family val="2"/>
    </font>
    <font>
      <b/>
      <sz val="9"/>
      <color indexed="9"/>
      <name val="Arial CE"/>
      <family val="2"/>
    </font>
    <font>
      <b/>
      <sz val="20"/>
      <name val="Arial CE"/>
      <family val="2"/>
    </font>
    <font>
      <b/>
      <sz val="11"/>
      <color indexed="9"/>
      <name val="Arial CE"/>
      <family val="2"/>
    </font>
    <font>
      <sz val="9"/>
      <color indexed="9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4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2">
    <xf numFmtId="4" fontId="0" fillId="0" borderId="0" xfId="0" applyAlignment="1">
      <alignment/>
    </xf>
    <xf numFmtId="4" fontId="6" fillId="0" borderId="0" xfId="0" applyFont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7" fillId="0" borderId="10" xfId="0" applyFont="1" applyBorder="1" applyAlignment="1" applyProtection="1">
      <alignment/>
      <protection locked="0"/>
    </xf>
    <xf numFmtId="4" fontId="7" fillId="0" borderId="10" xfId="0" applyFont="1" applyBorder="1" applyAlignment="1" applyProtection="1">
      <alignment horizontal="center"/>
      <protection locked="0"/>
    </xf>
    <xf numFmtId="4" fontId="7" fillId="0" borderId="10" xfId="0" applyFont="1" applyBorder="1" applyAlignment="1" applyProtection="1">
      <alignment horizontal="right"/>
      <protection locked="0"/>
    </xf>
    <xf numFmtId="4" fontId="0" fillId="0" borderId="10" xfId="0" applyBorder="1" applyAlignment="1" applyProtection="1">
      <alignment/>
      <protection locked="0"/>
    </xf>
    <xf numFmtId="4" fontId="0" fillId="0" borderId="0" xfId="0" applyBorder="1" applyAlignment="1" applyProtection="1">
      <alignment/>
      <protection locked="0"/>
    </xf>
    <xf numFmtId="4" fontId="0" fillId="0" borderId="11" xfId="0" applyBorder="1" applyAlignment="1" applyProtection="1">
      <alignment/>
      <protection locked="0"/>
    </xf>
    <xf numFmtId="4" fontId="6" fillId="0" borderId="0" xfId="0" applyFont="1" applyAlignment="1" applyProtection="1">
      <alignment/>
      <protection/>
    </xf>
    <xf numFmtId="4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4" fontId="8" fillId="0" borderId="0" xfId="0" applyFont="1" applyAlignment="1" applyProtection="1">
      <alignment/>
      <protection locked="0"/>
    </xf>
    <xf numFmtId="4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" fontId="1" fillId="0" borderId="0" xfId="0" applyFont="1" applyBorder="1" applyAlignment="1" applyProtection="1">
      <alignment/>
      <protection locked="0"/>
    </xf>
    <xf numFmtId="4" fontId="11" fillId="0" borderId="0" xfId="0" applyFont="1" applyAlignment="1" applyProtection="1">
      <alignment horizontal="center"/>
      <protection locked="0"/>
    </xf>
    <xf numFmtId="4" fontId="11" fillId="0" borderId="0" xfId="0" applyFont="1" applyAlignment="1" applyProtection="1">
      <alignment/>
      <protection locked="0"/>
    </xf>
    <xf numFmtId="4" fontId="18" fillId="0" borderId="0" xfId="0" applyFont="1" applyAlignment="1" applyProtection="1">
      <alignment/>
      <protection/>
    </xf>
    <xf numFmtId="4" fontId="11" fillId="0" borderId="0" xfId="0" applyFont="1" applyBorder="1" applyAlignment="1" applyProtection="1">
      <alignment/>
      <protection/>
    </xf>
    <xf numFmtId="4" fontId="11" fillId="0" borderId="0" xfId="0" applyFont="1" applyBorder="1" applyAlignment="1" applyProtection="1">
      <alignment/>
      <protection locked="0"/>
    </xf>
    <xf numFmtId="4" fontId="11" fillId="0" borderId="0" xfId="0" applyFont="1" applyAlignment="1" applyProtection="1">
      <alignment horizontal="right"/>
      <protection locked="0"/>
    </xf>
    <xf numFmtId="1" fontId="16" fillId="33" borderId="0" xfId="0" applyNumberFormat="1" applyFont="1" applyFill="1" applyBorder="1" applyAlignment="1" applyProtection="1">
      <alignment horizontal="centerContinuous"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centerContinuous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Continuous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left"/>
      <protection locked="0"/>
    </xf>
    <xf numFmtId="1" fontId="14" fillId="34" borderId="0" xfId="0" applyNumberFormat="1" applyFont="1" applyFill="1" applyBorder="1" applyAlignment="1" applyProtection="1">
      <alignment/>
      <protection locked="0"/>
    </xf>
    <xf numFmtId="1" fontId="14" fillId="34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7" fillId="34" borderId="0" xfId="0" applyNumberFormat="1" applyFont="1" applyFill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1" fontId="17" fillId="0" borderId="0" xfId="0" applyNumberFormat="1" applyFont="1" applyBorder="1" applyAlignment="1" applyProtection="1">
      <alignment horizontal="left"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 horizontal="left"/>
      <protection locked="0"/>
    </xf>
    <xf numFmtId="4" fontId="11" fillId="0" borderId="0" xfId="0" applyFont="1" applyBorder="1" applyAlignment="1" applyProtection="1">
      <alignment horizontal="right"/>
      <protection locked="0"/>
    </xf>
    <xf numFmtId="4" fontId="11" fillId="0" borderId="0" xfId="0" applyFont="1" applyBorder="1" applyAlignment="1">
      <alignment horizontal="right"/>
    </xf>
    <xf numFmtId="4" fontId="11" fillId="0" borderId="0" xfId="0" applyFont="1" applyBorder="1" applyAlignment="1">
      <alignment horizontal="center"/>
    </xf>
    <xf numFmtId="4" fontId="11" fillId="0" borderId="0" xfId="0" applyFont="1" applyBorder="1" applyAlignment="1" applyProtection="1">
      <alignment horizontal="center"/>
      <protection locked="0"/>
    </xf>
    <xf numFmtId="4" fontId="4" fillId="34" borderId="0" xfId="0" applyFont="1" applyFill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/>
    </xf>
    <xf numFmtId="4" fontId="6" fillId="0" borderId="0" xfId="0" applyFont="1" applyBorder="1" applyAlignment="1" applyProtection="1">
      <alignment/>
      <protection/>
    </xf>
    <xf numFmtId="4" fontId="15" fillId="0" borderId="0" xfId="0" applyFont="1" applyBorder="1" applyAlignment="1" applyProtection="1">
      <alignment/>
      <protection/>
    </xf>
    <xf numFmtId="4" fontId="18" fillId="0" borderId="0" xfId="0" applyFont="1" applyBorder="1" applyAlignment="1" applyProtection="1">
      <alignment/>
      <protection/>
    </xf>
    <xf numFmtId="4" fontId="11" fillId="35" borderId="0" xfId="0" applyFont="1" applyFill="1" applyBorder="1" applyAlignment="1" applyProtection="1">
      <alignment/>
      <protection locked="0"/>
    </xf>
    <xf numFmtId="4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1" fillId="35" borderId="0" xfId="0" applyNumberFormat="1" applyFont="1" applyFill="1" applyBorder="1" applyAlignment="1" applyProtection="1">
      <alignment/>
      <protection locked="0"/>
    </xf>
    <xf numFmtId="168" fontId="11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" fontId="18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4" fontId="0" fillId="0" borderId="12" xfId="0" applyBorder="1" applyAlignment="1" applyProtection="1">
      <alignment/>
      <protection locked="0"/>
    </xf>
    <xf numFmtId="4" fontId="0" fillId="0" borderId="12" xfId="0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" fontId="1" fillId="34" borderId="0" xfId="0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 horizontal="centerContinuous"/>
      <protection locked="0"/>
    </xf>
    <xf numFmtId="4" fontId="6" fillId="0" borderId="0" xfId="0" applyFont="1" applyFill="1" applyBorder="1" applyAlignment="1" applyProtection="1">
      <alignment/>
      <protection/>
    </xf>
    <xf numFmtId="4" fontId="12" fillId="34" borderId="0" xfId="0" applyFont="1" applyFill="1" applyBorder="1" applyAlignment="1" applyProtection="1">
      <alignment/>
      <protection locked="0"/>
    </xf>
    <xf numFmtId="4" fontId="12" fillId="34" borderId="0" xfId="0" applyFont="1" applyFill="1" applyBorder="1" applyAlignment="1" applyProtection="1">
      <alignment horizontal="center"/>
      <protection locked="0"/>
    </xf>
    <xf numFmtId="4" fontId="11" fillId="0" borderId="12" xfId="0" applyFont="1" applyBorder="1" applyAlignment="1" applyProtection="1">
      <alignment/>
      <protection locked="0"/>
    </xf>
    <xf numFmtId="4" fontId="8" fillId="0" borderId="0" xfId="0" applyFont="1" applyBorder="1" applyAlignment="1" applyProtection="1">
      <alignment/>
      <protection locked="0"/>
    </xf>
    <xf numFmtId="4" fontId="11" fillId="34" borderId="0" xfId="0" applyFont="1" applyFill="1" applyBorder="1" applyAlignment="1" applyProtection="1">
      <alignment/>
      <protection locked="0"/>
    </xf>
    <xf numFmtId="3" fontId="11" fillId="35" borderId="0" xfId="0" applyNumberFormat="1" applyFont="1" applyFill="1" applyBorder="1" applyAlignment="1" applyProtection="1">
      <alignment horizontal="left"/>
      <protection locked="0"/>
    </xf>
    <xf numFmtId="49" fontId="11" fillId="35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Font="1" applyBorder="1" applyAlignment="1" applyProtection="1">
      <alignment horizontal="center"/>
      <protection locked="0"/>
    </xf>
    <xf numFmtId="4" fontId="21" fillId="0" borderId="0" xfId="0" applyFont="1" applyBorder="1" applyAlignment="1" applyProtection="1">
      <alignment/>
      <protection locked="0"/>
    </xf>
    <xf numFmtId="4" fontId="12" fillId="0" borderId="0" xfId="0" applyFont="1" applyBorder="1" applyAlignment="1" applyProtection="1">
      <alignment/>
      <protection locked="0"/>
    </xf>
    <xf numFmtId="4" fontId="12" fillId="0" borderId="0" xfId="0" applyFont="1" applyAlignment="1" applyProtection="1">
      <alignment/>
      <protection locked="0"/>
    </xf>
    <xf numFmtId="4" fontId="0" fillId="34" borderId="0" xfId="0" applyFill="1" applyBorder="1" applyAlignment="1" applyProtection="1">
      <alignment horizontal="center"/>
      <protection locked="0"/>
    </xf>
    <xf numFmtId="4" fontId="0" fillId="0" borderId="0" xfId="0" applyBorder="1" applyAlignment="1" applyProtection="1">
      <alignment horizontal="right"/>
      <protection locked="0"/>
    </xf>
    <xf numFmtId="4" fontId="0" fillId="0" borderId="12" xfId="0" applyBorder="1" applyAlignment="1" applyProtection="1">
      <alignment horizontal="right"/>
      <protection locked="0"/>
    </xf>
    <xf numFmtId="4" fontId="1" fillId="34" borderId="0" xfId="0" applyFont="1" applyFill="1" applyBorder="1" applyAlignment="1" applyProtection="1">
      <alignment horizontal="right"/>
      <protection locked="0"/>
    </xf>
    <xf numFmtId="4" fontId="0" fillId="0" borderId="0" xfId="0" applyFont="1" applyAlignment="1" applyProtection="1">
      <alignment/>
      <protection locked="0"/>
    </xf>
    <xf numFmtId="4" fontId="0" fillId="0" borderId="0" xfId="0" applyFont="1" applyBorder="1" applyAlignment="1" applyProtection="1">
      <alignment horizontal="right"/>
      <protection locked="0"/>
    </xf>
    <xf numFmtId="4" fontId="0" fillId="0" borderId="11" xfId="0" applyFont="1" applyBorder="1" applyAlignment="1" applyProtection="1">
      <alignment horizontal="center"/>
      <protection locked="0"/>
    </xf>
    <xf numFmtId="4" fontId="0" fillId="0" borderId="11" xfId="0" applyFont="1" applyBorder="1" applyAlignment="1" applyProtection="1">
      <alignment horizontal="right"/>
      <protection locked="0"/>
    </xf>
    <xf numFmtId="4" fontId="0" fillId="0" borderId="11" xfId="0" applyFont="1" applyBorder="1" applyAlignment="1" applyProtection="1">
      <alignment/>
      <protection locked="0"/>
    </xf>
    <xf numFmtId="4" fontId="1" fillId="0" borderId="0" xfId="0" applyFont="1" applyBorder="1" applyAlignment="1" applyProtection="1">
      <alignment/>
      <protection locked="0"/>
    </xf>
    <xf numFmtId="4" fontId="0" fillId="0" borderId="0" xfId="0" applyFont="1" applyAlignment="1" applyProtection="1">
      <alignment horizontal="left"/>
      <protection locked="0"/>
    </xf>
    <xf numFmtId="166" fontId="7" fillId="34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/>
    </xf>
    <xf numFmtId="4" fontId="7" fillId="34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Continuous"/>
      <protection/>
    </xf>
    <xf numFmtId="4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4" fontId="0" fillId="0" borderId="0" xfId="0" applyFont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 locked="0"/>
    </xf>
    <xf numFmtId="1" fontId="12" fillId="33" borderId="0" xfId="0" applyNumberFormat="1" applyFont="1" applyFill="1" applyBorder="1" applyAlignment="1" applyProtection="1">
      <alignment horizontal="centerContinuous"/>
      <protection locked="0"/>
    </xf>
    <xf numFmtId="1" fontId="11" fillId="0" borderId="0" xfId="0" applyNumberFormat="1" applyFont="1" applyBorder="1" applyAlignment="1" applyProtection="1">
      <alignment horizontal="centerContinuous"/>
      <protection locked="0"/>
    </xf>
    <xf numFmtId="4" fontId="11" fillId="0" borderId="10" xfId="0" applyFont="1" applyBorder="1" applyAlignment="1" applyProtection="1">
      <alignment/>
      <protection locked="0"/>
    </xf>
    <xf numFmtId="4" fontId="11" fillId="0" borderId="11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19" fillId="33" borderId="0" xfId="0" applyNumberFormat="1" applyFont="1" applyFill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 applyProtection="1">
      <alignment horizontal="centerContinuous"/>
      <protection locked="0"/>
    </xf>
    <xf numFmtId="4" fontId="8" fillId="0" borderId="10" xfId="0" applyFont="1" applyBorder="1" applyAlignment="1" applyProtection="1">
      <alignment/>
      <protection locked="0"/>
    </xf>
    <xf numFmtId="4" fontId="8" fillId="0" borderId="11" xfId="0" applyFont="1" applyBorder="1" applyAlignment="1" applyProtection="1">
      <alignment/>
      <protection locked="0"/>
    </xf>
    <xf numFmtId="4" fontId="8" fillId="0" borderId="12" xfId="0" applyFont="1" applyBorder="1" applyAlignment="1" applyProtection="1">
      <alignment/>
      <protection locked="0"/>
    </xf>
    <xf numFmtId="4" fontId="8" fillId="34" borderId="0" xfId="0" applyFont="1" applyFill="1" applyBorder="1" applyAlignment="1" applyProtection="1">
      <alignment/>
      <protection locked="0"/>
    </xf>
    <xf numFmtId="4" fontId="19" fillId="0" borderId="0" xfId="0" applyFont="1" applyBorder="1" applyAlignment="1" applyProtection="1">
      <alignment/>
      <protection locked="0"/>
    </xf>
    <xf numFmtId="4" fontId="19" fillId="34" borderId="0" xfId="0" applyFont="1" applyFill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/>
      <protection locked="0"/>
    </xf>
    <xf numFmtId="4" fontId="20" fillId="0" borderId="0" xfId="0" applyFont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" fontId="11" fillId="34" borderId="0" xfId="0" applyNumberFormat="1" applyFont="1" applyFill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4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left"/>
      <protection locked="0"/>
    </xf>
    <xf numFmtId="167" fontId="1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 horizontal="right"/>
      <protection locked="0"/>
    </xf>
    <xf numFmtId="167" fontId="11" fillId="0" borderId="0" xfId="0" applyNumberFormat="1" applyFont="1" applyBorder="1" applyAlignment="1">
      <alignment horizontal="right"/>
    </xf>
    <xf numFmtId="1" fontId="1" fillId="34" borderId="0" xfId="0" applyNumberFormat="1" applyFont="1" applyFill="1" applyBorder="1" applyAlignment="1" applyProtection="1">
      <alignment horizontal="left"/>
      <protection locked="0"/>
    </xf>
    <xf numFmtId="4" fontId="0" fillId="0" borderId="0" xfId="0" applyFill="1" applyAlignment="1" applyProtection="1">
      <alignment/>
      <protection locked="0"/>
    </xf>
    <xf numFmtId="4" fontId="11" fillId="35" borderId="0" xfId="0" applyFont="1" applyFill="1" applyBorder="1" applyAlignment="1" applyProtection="1">
      <alignment horizontal="center"/>
      <protection locked="0"/>
    </xf>
    <xf numFmtId="4" fontId="24" fillId="0" borderId="0" xfId="0" applyFont="1" applyAlignment="1" applyProtection="1">
      <alignment/>
      <protection locked="0"/>
    </xf>
    <xf numFmtId="4" fontId="8" fillId="0" borderId="0" xfId="0" applyFont="1" applyFill="1" applyAlignment="1" applyProtection="1">
      <alignment/>
      <protection locked="0"/>
    </xf>
    <xf numFmtId="4" fontId="8" fillId="35" borderId="0" xfId="0" applyFont="1" applyFill="1" applyBorder="1" applyAlignment="1" applyProtection="1">
      <alignment/>
      <protection locked="0"/>
    </xf>
    <xf numFmtId="1" fontId="25" fillId="34" borderId="0" xfId="0" applyNumberFormat="1" applyFont="1" applyFill="1" applyBorder="1" applyAlignment="1" applyProtection="1">
      <alignment horizontal="left"/>
      <protection locked="0"/>
    </xf>
    <xf numFmtId="1" fontId="25" fillId="34" borderId="0" xfId="0" applyNumberFormat="1" applyFont="1" applyFill="1" applyBorder="1" applyAlignment="1" applyProtection="1">
      <alignment/>
      <protection locked="0"/>
    </xf>
    <xf numFmtId="1" fontId="26" fillId="34" borderId="0" xfId="0" applyNumberFormat="1" applyFont="1" applyFill="1" applyBorder="1" applyAlignment="1" applyProtection="1">
      <alignment/>
      <protection locked="0"/>
    </xf>
    <xf numFmtId="1" fontId="27" fillId="34" borderId="0" xfId="0" applyNumberFormat="1" applyFont="1" applyFill="1" applyBorder="1" applyAlignment="1" applyProtection="1">
      <alignment/>
      <protection locked="0"/>
    </xf>
    <xf numFmtId="4" fontId="12" fillId="0" borderId="0" xfId="0" applyFont="1" applyBorder="1" applyAlignment="1" applyProtection="1">
      <alignment/>
      <protection/>
    </xf>
    <xf numFmtId="167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2" fillId="35" borderId="0" xfId="0" applyFont="1" applyFill="1" applyBorder="1" applyAlignment="1" applyProtection="1">
      <alignment/>
      <protection locked="0"/>
    </xf>
    <xf numFmtId="4" fontId="12" fillId="35" borderId="0" xfId="0" applyFont="1" applyFill="1" applyBorder="1" applyAlignment="1" applyProtection="1">
      <alignment horizontal="center"/>
      <protection locked="0"/>
    </xf>
    <xf numFmtId="4" fontId="11" fillId="35" borderId="0" xfId="0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4" fontId="12" fillId="0" borderId="0" xfId="0" applyFont="1" applyBorder="1" applyAlignment="1" applyProtection="1">
      <alignment/>
      <protection locked="0"/>
    </xf>
    <xf numFmtId="167" fontId="11" fillId="0" borderId="0" xfId="0" applyNumberFormat="1" applyFont="1" applyAlignment="1" applyProtection="1">
      <alignment horizontal="right"/>
      <protection locked="0"/>
    </xf>
    <xf numFmtId="175" fontId="11" fillId="0" borderId="0" xfId="0" applyNumberFormat="1" applyFont="1" applyBorder="1" applyAlignment="1">
      <alignment horizontal="right"/>
    </xf>
    <xf numFmtId="1" fontId="7" fillId="36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3" fontId="22" fillId="34" borderId="0" xfId="37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37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PREDANI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kumenty\Kopie%20-%20A%20A%20vzor%203.Nab&#237;dkov&#253;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  <sheetName val="Nabídka kyselinovzd."/>
      <sheetName val="LA"/>
      <sheetName val="LA 4"/>
      <sheetName val="OKH"/>
      <sheetName val="AB"/>
      <sheetName val="Ceny"/>
      <sheetName val="Adresář"/>
      <sheetName val="Předání"/>
      <sheetName val="Předání (2)"/>
      <sheetName val="Předání 1"/>
      <sheetName val="Tloušťky vrstev"/>
      <sheetName val="DPH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R125"/>
  <sheetViews>
    <sheetView showZeros="0" tabSelected="1" zoomScaleSheetLayoutView="100" zoomScalePageLayoutView="0" workbookViewId="0" topLeftCell="B46">
      <selection activeCell="I25" sqref="I25:I29"/>
    </sheetView>
  </sheetViews>
  <sheetFormatPr defaultColWidth="6.625" defaultRowHeight="12.75"/>
  <cols>
    <col min="1" max="1" width="0.5" style="106" hidden="1" customWidth="1"/>
    <col min="2" max="2" width="2.00390625" style="12" customWidth="1"/>
    <col min="3" max="4" width="13.625" style="2" customWidth="1"/>
    <col min="5" max="5" width="9.375" style="2" customWidth="1"/>
    <col min="6" max="6" width="11.625" style="2" customWidth="1"/>
    <col min="7" max="7" width="8.625" style="10" customWidth="1"/>
    <col min="8" max="8" width="8.50390625" style="2" customWidth="1"/>
    <col min="9" max="9" width="17.125" style="2" customWidth="1"/>
    <col min="10" max="10" width="5.625" style="2" customWidth="1"/>
    <col min="11" max="11" width="4.625" style="2" customWidth="1"/>
    <col min="12" max="16384" width="6.625" style="2" customWidth="1"/>
  </cols>
  <sheetData>
    <row r="1" spans="1:12" ht="9" customHeight="1">
      <c r="A1" s="51">
        <v>34</v>
      </c>
      <c r="B1" s="112"/>
      <c r="C1" s="52"/>
      <c r="D1" s="29"/>
      <c r="E1" s="29"/>
      <c r="F1" s="29"/>
      <c r="G1" s="14"/>
      <c r="H1" s="29"/>
      <c r="I1" s="29"/>
      <c r="J1" s="107"/>
      <c r="K1" s="29"/>
      <c r="L1" s="11"/>
    </row>
    <row r="2" spans="1:12" ht="25.5" customHeight="1">
      <c r="A2" s="103"/>
      <c r="B2" s="113"/>
      <c r="C2" s="22"/>
      <c r="D2" s="22" t="s">
        <v>46</v>
      </c>
      <c r="E2" s="22"/>
      <c r="F2" s="23"/>
      <c r="G2" s="22"/>
      <c r="H2" s="22"/>
      <c r="I2" s="22"/>
      <c r="J2" s="108"/>
      <c r="K2" s="73"/>
      <c r="L2" s="11"/>
    </row>
    <row r="3" spans="1:14" ht="9.75" customHeight="1">
      <c r="A3" s="53">
        <v>19</v>
      </c>
      <c r="B3" s="114"/>
      <c r="C3" s="24" t="s">
        <v>10</v>
      </c>
      <c r="D3" s="24"/>
      <c r="E3" s="25"/>
      <c r="F3" s="25"/>
      <c r="G3" s="26"/>
      <c r="H3" s="27"/>
      <c r="I3" s="28"/>
      <c r="J3" s="109"/>
      <c r="K3" s="27"/>
      <c r="L3" s="11"/>
      <c r="M3" s="7"/>
      <c r="N3" s="7"/>
    </row>
    <row r="4" spans="1:13" ht="15" customHeight="1">
      <c r="A4" s="53">
        <v>24</v>
      </c>
      <c r="B4" s="112"/>
      <c r="C4" s="36"/>
      <c r="D4" s="29"/>
      <c r="E4" s="29"/>
      <c r="F4" s="29"/>
      <c r="G4" s="14"/>
      <c r="H4" s="29"/>
      <c r="I4" s="29"/>
      <c r="J4" s="107"/>
      <c r="K4" s="29"/>
      <c r="L4" s="11"/>
      <c r="M4" s="7"/>
    </row>
    <row r="5" spans="1:12" ht="12.75" customHeight="1">
      <c r="A5" s="53">
        <v>57</v>
      </c>
      <c r="B5" s="112"/>
      <c r="C5" s="157" t="s">
        <v>34</v>
      </c>
      <c r="D5" s="29"/>
      <c r="E5" s="29"/>
      <c r="F5" s="29"/>
      <c r="G5" s="14"/>
      <c r="H5" s="29"/>
      <c r="I5" s="29"/>
      <c r="J5" s="107"/>
      <c r="K5" s="29"/>
      <c r="L5" s="11"/>
    </row>
    <row r="6" spans="1:12" ht="9" customHeight="1">
      <c r="A6" s="53">
        <v>192</v>
      </c>
      <c r="B6" s="115"/>
      <c r="C6" s="27"/>
      <c r="D6" s="27"/>
      <c r="E6" s="27"/>
      <c r="F6" s="30"/>
      <c r="G6" s="14"/>
      <c r="H6" s="27"/>
      <c r="I6" s="27"/>
      <c r="J6" s="109"/>
      <c r="K6" s="27"/>
      <c r="L6" s="11"/>
    </row>
    <row r="7" spans="1:12" ht="15" customHeight="1">
      <c r="A7" s="53">
        <v>189</v>
      </c>
      <c r="B7" s="112"/>
      <c r="C7" s="31" t="s">
        <v>24</v>
      </c>
      <c r="D7" s="156" t="s">
        <v>32</v>
      </c>
      <c r="E7" s="33"/>
      <c r="F7" s="34"/>
      <c r="G7" s="35"/>
      <c r="H7" s="125" t="s">
        <v>9</v>
      </c>
      <c r="I7" s="136" t="s">
        <v>49</v>
      </c>
      <c r="J7" s="126"/>
      <c r="K7" s="44"/>
      <c r="L7" s="11"/>
    </row>
    <row r="8" spans="1:12" ht="3.75" customHeight="1">
      <c r="A8" s="53">
        <v>3</v>
      </c>
      <c r="B8" s="112"/>
      <c r="C8" s="31"/>
      <c r="D8" s="36"/>
      <c r="E8" s="37"/>
      <c r="F8" s="29"/>
      <c r="G8" s="38"/>
      <c r="H8" s="29"/>
      <c r="I8" s="39"/>
      <c r="J8" s="107"/>
      <c r="K8" s="29"/>
      <c r="L8" s="11"/>
    </row>
    <row r="9" spans="1:12" ht="15" customHeight="1">
      <c r="A9" s="53">
        <v>25</v>
      </c>
      <c r="B9" s="112"/>
      <c r="C9" s="31" t="s">
        <v>25</v>
      </c>
      <c r="D9" s="156" t="s">
        <v>39</v>
      </c>
      <c r="E9" s="33"/>
      <c r="F9" s="34"/>
      <c r="G9" s="35"/>
      <c r="H9" s="142"/>
      <c r="I9" s="143"/>
      <c r="J9" s="144"/>
      <c r="K9" s="145"/>
      <c r="L9" s="11"/>
    </row>
    <row r="10" spans="1:15" ht="3.75" customHeight="1">
      <c r="A10" s="53">
        <v>193</v>
      </c>
      <c r="B10" s="112"/>
      <c r="C10" s="41"/>
      <c r="D10" s="37"/>
      <c r="E10" s="37"/>
      <c r="F10" s="29"/>
      <c r="G10" s="14"/>
      <c r="H10" s="29"/>
      <c r="I10" s="29"/>
      <c r="J10" s="107"/>
      <c r="K10" s="29"/>
      <c r="L10" s="11"/>
      <c r="O10" s="7"/>
    </row>
    <row r="11" spans="1:12" ht="3.75" customHeight="1">
      <c r="A11" s="53"/>
      <c r="B11" s="112"/>
      <c r="C11" s="41"/>
      <c r="D11" s="37"/>
      <c r="E11" s="37"/>
      <c r="F11" s="29"/>
      <c r="G11" s="14"/>
      <c r="H11" s="29"/>
      <c r="I11" s="29"/>
      <c r="J11" s="107"/>
      <c r="K11" s="29"/>
      <c r="L11" s="11"/>
    </row>
    <row r="12" spans="1:12" ht="15" customHeight="1">
      <c r="A12" s="53">
        <v>202</v>
      </c>
      <c r="B12" s="112"/>
      <c r="C12" s="42"/>
      <c r="D12" s="156" t="s">
        <v>33</v>
      </c>
      <c r="E12" s="33"/>
      <c r="F12" s="34"/>
      <c r="G12" s="35"/>
      <c r="H12" s="33"/>
      <c r="I12" s="40"/>
      <c r="J12" s="126"/>
      <c r="K12" s="44"/>
      <c r="L12" s="11"/>
    </row>
    <row r="13" spans="1:12" ht="3.75" customHeight="1">
      <c r="A13" s="53">
        <v>235</v>
      </c>
      <c r="B13" s="112"/>
      <c r="C13" s="43">
        <v>1</v>
      </c>
      <c r="D13" s="69"/>
      <c r="E13" s="70"/>
      <c r="F13" s="52"/>
      <c r="G13" s="71"/>
      <c r="H13" s="52"/>
      <c r="I13" s="52"/>
      <c r="J13" s="124"/>
      <c r="K13" s="52"/>
      <c r="L13" s="11"/>
    </row>
    <row r="14" spans="1:12" ht="15" customHeight="1">
      <c r="A14" s="53"/>
      <c r="B14" s="112"/>
      <c r="C14" s="45" t="s">
        <v>26</v>
      </c>
      <c r="D14" s="32"/>
      <c r="E14" s="160"/>
      <c r="F14" s="161"/>
      <c r="G14" s="32"/>
      <c r="H14" s="152" t="s">
        <v>20</v>
      </c>
      <c r="I14" s="160"/>
      <c r="J14" s="161"/>
      <c r="K14" s="52"/>
      <c r="L14" s="11"/>
    </row>
    <row r="15" spans="1:12" ht="14.25" customHeight="1">
      <c r="A15" s="53">
        <v>1</v>
      </c>
      <c r="B15" s="112"/>
      <c r="C15" s="130"/>
      <c r="D15" s="131"/>
      <c r="E15" s="158"/>
      <c r="F15" s="159"/>
      <c r="G15" s="14"/>
      <c r="H15" s="29"/>
      <c r="I15" s="160"/>
      <c r="J15" s="161"/>
      <c r="K15" s="52"/>
      <c r="L15" s="11"/>
    </row>
    <row r="16" spans="1:12" ht="6" customHeight="1">
      <c r="A16" s="51">
        <v>183</v>
      </c>
      <c r="B16" s="112"/>
      <c r="C16" s="29"/>
      <c r="D16" s="29"/>
      <c r="E16" s="29"/>
      <c r="F16" s="29"/>
      <c r="G16" s="14"/>
      <c r="H16" s="29"/>
      <c r="I16" s="29"/>
      <c r="J16" s="107"/>
      <c r="K16" s="29"/>
      <c r="L16" s="11"/>
    </row>
    <row r="17" spans="1:12" ht="12.75" customHeight="1">
      <c r="A17" s="51">
        <v>57</v>
      </c>
      <c r="B17" s="112"/>
      <c r="C17" s="29"/>
      <c r="D17" s="29"/>
      <c r="E17" s="29"/>
      <c r="F17" s="29"/>
      <c r="G17" s="38"/>
      <c r="H17" s="29"/>
      <c r="I17" s="29"/>
      <c r="J17" s="107"/>
      <c r="K17" s="29"/>
      <c r="L17" s="11"/>
    </row>
    <row r="18" spans="1:11" ht="15" customHeight="1" thickBot="1">
      <c r="A18" s="54">
        <v>116</v>
      </c>
      <c r="B18" s="116"/>
      <c r="C18" s="3" t="s">
        <v>0</v>
      </c>
      <c r="D18" s="3"/>
      <c r="E18" s="4" t="s">
        <v>14</v>
      </c>
      <c r="F18" s="5" t="s">
        <v>1</v>
      </c>
      <c r="G18" s="4" t="s">
        <v>2</v>
      </c>
      <c r="H18" s="4" t="s">
        <v>3</v>
      </c>
      <c r="I18" s="5" t="s">
        <v>4</v>
      </c>
      <c r="J18" s="110"/>
      <c r="K18" s="6"/>
    </row>
    <row r="19" spans="1:11" s="12" customFormat="1" ht="12" customHeight="1">
      <c r="A19" s="56">
        <v>71</v>
      </c>
      <c r="B19" s="46"/>
      <c r="C19" s="146" t="s">
        <v>43</v>
      </c>
      <c r="D19" s="19"/>
      <c r="E19" s="132"/>
      <c r="F19" s="148"/>
      <c r="G19" s="147"/>
      <c r="H19" s="100"/>
      <c r="I19" s="101">
        <f>IF(F19=0,"",F19*H19)</f>
      </c>
      <c r="J19" s="20"/>
      <c r="K19" s="20"/>
    </row>
    <row r="20" spans="1:18" s="12" customFormat="1" ht="12">
      <c r="A20" s="56">
        <v>13</v>
      </c>
      <c r="B20" s="46"/>
      <c r="C20" s="146" t="s">
        <v>35</v>
      </c>
      <c r="D20" s="19"/>
      <c r="E20" s="154"/>
      <c r="F20" s="155"/>
      <c r="G20" s="48"/>
      <c r="H20" s="100"/>
      <c r="I20" s="101"/>
      <c r="J20" s="20"/>
      <c r="K20" s="20"/>
      <c r="O20" s="132"/>
      <c r="P20" s="135"/>
      <c r="Q20" s="48"/>
      <c r="R20" s="100"/>
    </row>
    <row r="21" spans="1:18" s="12" customFormat="1" ht="12">
      <c r="A21" s="56">
        <v>6</v>
      </c>
      <c r="B21" s="46"/>
      <c r="C21" s="146"/>
      <c r="D21" s="19"/>
      <c r="E21" s="132"/>
      <c r="F21" s="148"/>
      <c r="G21" s="147"/>
      <c r="H21" s="100"/>
      <c r="I21" s="101"/>
      <c r="J21" s="20"/>
      <c r="K21" s="20"/>
      <c r="O21" s="132"/>
      <c r="P21" s="135"/>
      <c r="Q21" s="48"/>
      <c r="R21" s="100"/>
    </row>
    <row r="22" spans="1:18" s="12" customFormat="1" ht="12">
      <c r="A22" s="18">
        <v>3</v>
      </c>
      <c r="B22" s="21"/>
      <c r="C22" s="146"/>
      <c r="D22" s="19"/>
      <c r="E22" s="154"/>
      <c r="F22" s="148"/>
      <c r="G22" s="48"/>
      <c r="H22" s="100"/>
      <c r="I22" s="101"/>
      <c r="J22" s="17"/>
      <c r="K22" s="17"/>
      <c r="O22" s="132"/>
      <c r="P22" s="47"/>
      <c r="Q22" s="48"/>
      <c r="R22" s="100"/>
    </row>
    <row r="23" spans="1:11" s="12" customFormat="1" ht="12">
      <c r="A23" s="56">
        <v>71</v>
      </c>
      <c r="B23" s="46"/>
      <c r="C23" s="146"/>
      <c r="D23" s="19"/>
      <c r="E23" s="132"/>
      <c r="F23" s="148"/>
      <c r="G23" s="48"/>
      <c r="H23" s="100"/>
      <c r="I23" s="101"/>
      <c r="J23" s="20"/>
      <c r="K23" s="20"/>
    </row>
    <row r="24" spans="1:11" s="12" customFormat="1" ht="12">
      <c r="A24" s="55">
        <v>3</v>
      </c>
      <c r="B24" s="46"/>
      <c r="C24" s="146"/>
      <c r="D24" s="19"/>
      <c r="E24" s="154"/>
      <c r="F24" s="155"/>
      <c r="G24" s="48"/>
      <c r="H24" s="100"/>
      <c r="I24" s="101"/>
      <c r="J24" s="20"/>
      <c r="K24" s="20"/>
    </row>
    <row r="25" spans="1:11" s="12" customFormat="1" ht="12">
      <c r="A25" s="56">
        <v>7</v>
      </c>
      <c r="B25" s="46"/>
      <c r="C25" s="146" t="s">
        <v>44</v>
      </c>
      <c r="D25" s="19"/>
      <c r="E25" s="132"/>
      <c r="F25" s="148">
        <v>70</v>
      </c>
      <c r="G25" s="147" t="s">
        <v>45</v>
      </c>
      <c r="H25" s="100">
        <v>0</v>
      </c>
      <c r="I25" s="101">
        <f>F25*H25</f>
        <v>0</v>
      </c>
      <c r="J25" s="20"/>
      <c r="K25" s="20"/>
    </row>
    <row r="26" spans="1:16" s="12" customFormat="1" ht="12">
      <c r="A26" s="56">
        <v>3</v>
      </c>
      <c r="B26" s="46"/>
      <c r="C26" s="146" t="s">
        <v>37</v>
      </c>
      <c r="D26" s="19"/>
      <c r="E26" s="154"/>
      <c r="F26" s="148">
        <v>150</v>
      </c>
      <c r="G26" s="48" t="s">
        <v>27</v>
      </c>
      <c r="H26" s="100">
        <v>0</v>
      </c>
      <c r="I26" s="101">
        <f>F26*H26</f>
        <v>0</v>
      </c>
      <c r="J26" s="20"/>
      <c r="K26" s="20"/>
      <c r="P26" s="140"/>
    </row>
    <row r="27" spans="1:11" s="12" customFormat="1" ht="12">
      <c r="A27" s="56">
        <v>0</v>
      </c>
      <c r="B27" s="46"/>
      <c r="C27" s="146" t="s">
        <v>36</v>
      </c>
      <c r="D27" s="19"/>
      <c r="E27" s="132"/>
      <c r="F27" s="148">
        <v>150</v>
      </c>
      <c r="G27" s="48" t="s">
        <v>27</v>
      </c>
      <c r="H27" s="100">
        <v>0</v>
      </c>
      <c r="I27" s="101">
        <f>F27*H27</f>
        <v>0</v>
      </c>
      <c r="J27" s="20"/>
      <c r="K27" s="20"/>
    </row>
    <row r="28" spans="1:11" s="12" customFormat="1" ht="12">
      <c r="A28" s="56">
        <v>1</v>
      </c>
      <c r="B28" s="46"/>
      <c r="C28" s="146" t="s">
        <v>42</v>
      </c>
      <c r="D28" s="19"/>
      <c r="E28" s="154"/>
      <c r="F28" s="155">
        <v>150</v>
      </c>
      <c r="G28" s="48" t="s">
        <v>27</v>
      </c>
      <c r="H28" s="100">
        <v>0</v>
      </c>
      <c r="I28" s="101">
        <f>F28*H28</f>
        <v>0</v>
      </c>
      <c r="J28" s="20"/>
      <c r="K28" s="20"/>
    </row>
    <row r="29" spans="1:11" s="12" customFormat="1" ht="12">
      <c r="A29" s="56">
        <v>0</v>
      </c>
      <c r="B29" s="46"/>
      <c r="C29" s="146" t="s">
        <v>47</v>
      </c>
      <c r="D29" s="19"/>
      <c r="E29" s="154"/>
      <c r="F29" s="148">
        <v>1</v>
      </c>
      <c r="G29" s="48" t="s">
        <v>48</v>
      </c>
      <c r="H29" s="100">
        <v>0</v>
      </c>
      <c r="I29" s="101">
        <f>F29*H29</f>
        <v>0</v>
      </c>
      <c r="J29" s="20"/>
      <c r="K29" s="20"/>
    </row>
    <row r="30" spans="1:11" s="12" customFormat="1" ht="12">
      <c r="A30" s="55">
        <v>0</v>
      </c>
      <c r="B30" s="46"/>
      <c r="C30" s="146"/>
      <c r="D30" s="19"/>
      <c r="E30" s="132"/>
      <c r="F30" s="135"/>
      <c r="G30" s="48"/>
      <c r="H30" s="100"/>
      <c r="I30" s="101">
        <f aca="true" t="shared" si="0" ref="I30:I38">IF(F30=0,"",F30*H30)</f>
      </c>
      <c r="J30" s="20"/>
      <c r="K30" s="20"/>
    </row>
    <row r="31" spans="1:11" s="12" customFormat="1" ht="12">
      <c r="A31" s="56">
        <v>0</v>
      </c>
      <c r="B31" s="46"/>
      <c r="C31" s="146" t="s">
        <v>29</v>
      </c>
      <c r="D31" s="19"/>
      <c r="E31" s="154"/>
      <c r="F31" s="135"/>
      <c r="G31" s="48"/>
      <c r="H31" s="100"/>
      <c r="I31" s="101">
        <f t="shared" si="0"/>
      </c>
      <c r="J31" s="20"/>
      <c r="K31" s="20"/>
    </row>
    <row r="32" spans="1:11" s="12" customFormat="1" ht="12">
      <c r="A32" s="56">
        <v>0</v>
      </c>
      <c r="B32" s="46"/>
      <c r="C32" s="146" t="s">
        <v>38</v>
      </c>
      <c r="D32" s="19"/>
      <c r="E32" s="132"/>
      <c r="F32" s="155"/>
      <c r="G32" s="48"/>
      <c r="H32" s="100"/>
      <c r="I32" s="101">
        <f t="shared" si="0"/>
      </c>
      <c r="J32" s="20"/>
      <c r="K32" s="20"/>
    </row>
    <row r="33" spans="1:11" s="12" customFormat="1" ht="12">
      <c r="A33" s="56">
        <v>0</v>
      </c>
      <c r="B33" s="46"/>
      <c r="C33" s="146" t="s">
        <v>30</v>
      </c>
      <c r="D33" s="19"/>
      <c r="E33" s="132"/>
      <c r="F33" s="47"/>
      <c r="G33" s="48"/>
      <c r="H33" s="100"/>
      <c r="I33" s="101">
        <f t="shared" si="0"/>
      </c>
      <c r="J33" s="20"/>
      <c r="K33" s="20"/>
    </row>
    <row r="34" spans="1:11" s="12" customFormat="1" ht="12">
      <c r="A34" s="56">
        <v>0</v>
      </c>
      <c r="B34" s="46"/>
      <c r="C34" s="146" t="s">
        <v>31</v>
      </c>
      <c r="D34" s="19"/>
      <c r="E34" s="132"/>
      <c r="F34" s="135"/>
      <c r="G34" s="48"/>
      <c r="H34" s="100"/>
      <c r="I34" s="101">
        <f t="shared" si="0"/>
      </c>
      <c r="J34" s="20"/>
      <c r="K34" s="20"/>
    </row>
    <row r="35" spans="1:11" s="12" customFormat="1" ht="12">
      <c r="A35" s="56">
        <v>0</v>
      </c>
      <c r="B35" s="46"/>
      <c r="C35" s="146" t="s">
        <v>41</v>
      </c>
      <c r="D35" s="19"/>
      <c r="E35" s="132"/>
      <c r="F35" s="135"/>
      <c r="G35" s="48"/>
      <c r="H35" s="100"/>
      <c r="I35" s="101">
        <f t="shared" si="0"/>
      </c>
      <c r="J35" s="20"/>
      <c r="K35" s="20"/>
    </row>
    <row r="36" spans="1:11" s="12" customFormat="1" ht="12">
      <c r="A36" s="56">
        <v>0</v>
      </c>
      <c r="B36" s="46"/>
      <c r="C36" s="146" t="s">
        <v>50</v>
      </c>
      <c r="D36" s="19"/>
      <c r="E36" s="132"/>
      <c r="F36" s="155"/>
      <c r="G36" s="48"/>
      <c r="H36" s="100"/>
      <c r="I36" s="101">
        <f t="shared" si="0"/>
      </c>
      <c r="J36" s="20"/>
      <c r="K36" s="20"/>
    </row>
    <row r="37" spans="1:11" s="12" customFormat="1" ht="11.25">
      <c r="A37" s="56">
        <v>0</v>
      </c>
      <c r="B37" s="46">
        <f>IF(C37="","","19")</f>
      </c>
      <c r="C37" s="19"/>
      <c r="D37" s="19"/>
      <c r="E37" s="21"/>
      <c r="F37" s="47"/>
      <c r="G37" s="48"/>
      <c r="H37" s="100"/>
      <c r="I37" s="101">
        <f t="shared" si="0"/>
      </c>
      <c r="J37" s="20"/>
      <c r="K37" s="20"/>
    </row>
    <row r="38" spans="1:11" s="12" customFormat="1" ht="11.25">
      <c r="A38" s="56">
        <v>0</v>
      </c>
      <c r="B38" s="46">
        <f>IF(C38="","","20")</f>
      </c>
      <c r="C38" s="19"/>
      <c r="D38" s="19"/>
      <c r="E38" s="21"/>
      <c r="F38" s="47"/>
      <c r="G38" s="48"/>
      <c r="H38" s="100"/>
      <c r="I38" s="101">
        <f t="shared" si="0"/>
      </c>
      <c r="J38" s="20">
        <f>IF(F38=0,"","Kč")</f>
      </c>
      <c r="K38" s="20"/>
    </row>
    <row r="39" spans="1:11" ht="6" customHeight="1" thickBot="1">
      <c r="A39" s="56"/>
      <c r="B39" s="46"/>
      <c r="C39" s="20"/>
      <c r="D39" s="20"/>
      <c r="E39" s="16"/>
      <c r="F39" s="47"/>
      <c r="G39" s="48"/>
      <c r="H39" s="100"/>
      <c r="I39" s="127"/>
      <c r="J39" s="20"/>
      <c r="K39" s="20"/>
    </row>
    <row r="40" spans="1:11" ht="6" customHeight="1">
      <c r="A40" s="54">
        <v>0</v>
      </c>
      <c r="B40" s="117"/>
      <c r="C40" s="8"/>
      <c r="D40" s="8"/>
      <c r="E40" s="94"/>
      <c r="F40" s="95"/>
      <c r="G40" s="95"/>
      <c r="H40" s="95"/>
      <c r="I40" s="95"/>
      <c r="J40" s="111"/>
      <c r="K40" s="96"/>
    </row>
    <row r="41" spans="1:11" ht="12.75" customHeight="1">
      <c r="A41" s="54">
        <v>0</v>
      </c>
      <c r="B41" s="78"/>
      <c r="C41" s="15" t="s">
        <v>5</v>
      </c>
      <c r="D41" s="15"/>
      <c r="E41" s="84"/>
      <c r="F41" s="93"/>
      <c r="G41" s="93"/>
      <c r="H41" s="93"/>
      <c r="I41" s="134">
        <f>SUM(I19:I38)</f>
        <v>0</v>
      </c>
      <c r="J41" s="86" t="s">
        <v>6</v>
      </c>
      <c r="K41" s="97"/>
    </row>
    <row r="42" spans="1:10" ht="12.75" customHeight="1">
      <c r="A42" s="9">
        <v>0</v>
      </c>
      <c r="C42" s="133">
        <v>21</v>
      </c>
      <c r="D42" s="98" t="s">
        <v>13</v>
      </c>
      <c r="I42" s="82">
        <f>C42*I41*0.01</f>
        <v>0</v>
      </c>
      <c r="J42" s="20" t="s">
        <v>6</v>
      </c>
    </row>
    <row r="43" spans="1:11" ht="6" customHeight="1">
      <c r="A43" s="54">
        <v>0</v>
      </c>
      <c r="B43" s="78"/>
      <c r="C43" s="7"/>
      <c r="D43" s="7"/>
      <c r="E43" s="13"/>
      <c r="F43" s="89"/>
      <c r="G43" s="89"/>
      <c r="H43" s="89"/>
      <c r="I43" s="89"/>
      <c r="J43" s="20"/>
      <c r="K43" s="7"/>
    </row>
    <row r="44" spans="1:11" ht="12" customHeight="1">
      <c r="A44" s="54">
        <v>0</v>
      </c>
      <c r="B44" s="118"/>
      <c r="C44" s="66"/>
      <c r="D44" s="66"/>
      <c r="E44" s="67"/>
      <c r="F44" s="90"/>
      <c r="G44" s="90"/>
      <c r="H44" s="90"/>
      <c r="I44" s="90"/>
      <c r="J44" s="77"/>
      <c r="K44" s="66"/>
    </row>
    <row r="45" spans="1:11" ht="15.75" customHeight="1">
      <c r="A45" s="74">
        <v>0</v>
      </c>
      <c r="B45" s="119"/>
      <c r="C45" s="50" t="s">
        <v>7</v>
      </c>
      <c r="D45" s="50"/>
      <c r="E45" s="88"/>
      <c r="F45" s="91"/>
      <c r="G45" s="91"/>
      <c r="H45" s="91"/>
      <c r="I45" s="99">
        <f>SUM(I41:I42)</f>
        <v>0</v>
      </c>
      <c r="J45" s="75" t="s">
        <v>6</v>
      </c>
      <c r="K45" s="102"/>
    </row>
    <row r="46" spans="1:11" ht="9.75" customHeight="1">
      <c r="A46" s="54">
        <v>0</v>
      </c>
      <c r="B46" s="78"/>
      <c r="C46" s="7"/>
      <c r="D46" s="7"/>
      <c r="E46" s="7"/>
      <c r="F46" s="7"/>
      <c r="G46" s="13"/>
      <c r="H46" s="7"/>
      <c r="I46" s="7"/>
      <c r="J46" s="20"/>
      <c r="K46" s="7"/>
    </row>
    <row r="47" spans="1:11" ht="14.25" customHeight="1">
      <c r="A47" s="54">
        <v>0</v>
      </c>
      <c r="B47" s="120" t="s">
        <v>11</v>
      </c>
      <c r="C47" s="7"/>
      <c r="D47" s="7"/>
      <c r="E47" s="7"/>
      <c r="F47" s="7"/>
      <c r="G47" s="13"/>
      <c r="H47" s="7"/>
      <c r="I47" s="82"/>
      <c r="J47" s="20"/>
      <c r="K47" s="7"/>
    </row>
    <row r="48" spans="1:11" ht="12.75" customHeight="1">
      <c r="A48" s="54">
        <v>0</v>
      </c>
      <c r="B48" s="121"/>
      <c r="C48" s="75" t="s">
        <v>12</v>
      </c>
      <c r="D48" s="75"/>
      <c r="E48" s="72"/>
      <c r="F48" s="72"/>
      <c r="G48" s="76"/>
      <c r="H48" s="75"/>
      <c r="I48" s="75"/>
      <c r="J48" s="79"/>
      <c r="K48" s="79"/>
    </row>
    <row r="49" spans="1:11" ht="12.75" customHeight="1">
      <c r="A49" s="104"/>
      <c r="B49" s="78"/>
      <c r="C49" s="59"/>
      <c r="D49" s="68"/>
      <c r="E49" s="59"/>
      <c r="F49" s="59"/>
      <c r="G49" s="58"/>
      <c r="H49" s="20"/>
      <c r="I49" s="59"/>
      <c r="J49" s="20"/>
      <c r="K49" s="20"/>
    </row>
    <row r="50" spans="1:12" ht="12.75">
      <c r="A50" s="104"/>
      <c r="B50" s="78"/>
      <c r="C50" s="141" t="s">
        <v>19</v>
      </c>
      <c r="D50" s="57"/>
      <c r="E50" s="81" t="s">
        <v>40</v>
      </c>
      <c r="F50" s="151" t="s">
        <v>28</v>
      </c>
      <c r="G50" s="150"/>
      <c r="H50" s="149"/>
      <c r="I50" s="57"/>
      <c r="J50" s="59"/>
      <c r="K50" s="59"/>
      <c r="L50" s="137"/>
    </row>
    <row r="51" spans="1:11" ht="12.75">
      <c r="A51" s="104"/>
      <c r="B51" s="78"/>
      <c r="C51" s="20"/>
      <c r="D51" s="61"/>
      <c r="E51" s="61"/>
      <c r="F51" s="80"/>
      <c r="G51" s="138"/>
      <c r="H51" s="57"/>
      <c r="I51" s="57"/>
      <c r="J51" s="20"/>
      <c r="K51" s="20"/>
    </row>
    <row r="52" spans="1:11" ht="12.75">
      <c r="A52" s="104"/>
      <c r="B52" s="78"/>
      <c r="C52" s="153" t="s">
        <v>8</v>
      </c>
      <c r="D52" s="60"/>
      <c r="E52" s="61">
        <v>36</v>
      </c>
      <c r="F52" s="80" t="s">
        <v>21</v>
      </c>
      <c r="G52" s="49"/>
      <c r="H52" s="20"/>
      <c r="I52" s="20"/>
      <c r="J52" s="20"/>
      <c r="K52" s="20"/>
    </row>
    <row r="53" spans="1:11" ht="12.75" customHeight="1">
      <c r="A53" s="104"/>
      <c r="B53" s="20"/>
      <c r="C53" s="59"/>
      <c r="D53" s="68"/>
      <c r="E53" s="68"/>
      <c r="F53" s="83"/>
      <c r="G53" s="49"/>
      <c r="H53" s="20"/>
      <c r="I53" s="20"/>
      <c r="J53" s="20"/>
      <c r="K53" s="20"/>
    </row>
    <row r="54" spans="1:11" ht="12.75" customHeight="1">
      <c r="A54" s="104"/>
      <c r="B54" s="20"/>
      <c r="C54" s="20" t="s">
        <v>15</v>
      </c>
      <c r="D54" s="20"/>
      <c r="E54" s="20"/>
      <c r="F54" s="20"/>
      <c r="G54" s="49"/>
      <c r="H54" s="20"/>
      <c r="I54" s="20"/>
      <c r="J54" s="20"/>
      <c r="K54" s="20"/>
    </row>
    <row r="55" spans="1:11" ht="12.75">
      <c r="A55" s="104"/>
      <c r="B55" s="20"/>
      <c r="C55" s="20" t="s">
        <v>16</v>
      </c>
      <c r="D55" s="20"/>
      <c r="E55" s="20"/>
      <c r="F55" s="20"/>
      <c r="G55" s="49"/>
      <c r="H55" s="20"/>
      <c r="I55" s="20"/>
      <c r="J55" s="20"/>
      <c r="K55" s="20"/>
    </row>
    <row r="56" spans="1:11" ht="12.75">
      <c r="A56" s="104"/>
      <c r="B56" s="20"/>
      <c r="C56" s="20" t="s">
        <v>18</v>
      </c>
      <c r="D56" s="20"/>
      <c r="E56" s="20"/>
      <c r="F56" s="20"/>
      <c r="G56" s="49"/>
      <c r="H56" s="20"/>
      <c r="I56" s="62"/>
      <c r="J56" s="20"/>
      <c r="K56" s="20"/>
    </row>
    <row r="57" spans="1:11" ht="12.75">
      <c r="A57" s="104"/>
      <c r="B57" s="20"/>
      <c r="C57" s="20" t="s">
        <v>23</v>
      </c>
      <c r="D57" s="20"/>
      <c r="E57" s="20"/>
      <c r="F57" s="20"/>
      <c r="G57" s="49"/>
      <c r="H57" s="20"/>
      <c r="I57" s="20"/>
      <c r="J57" s="20"/>
      <c r="K57" s="139"/>
    </row>
    <row r="58" spans="1:12" ht="12.75">
      <c r="A58" s="104"/>
      <c r="B58" s="20"/>
      <c r="C58" s="20" t="s">
        <v>22</v>
      </c>
      <c r="D58" s="20"/>
      <c r="E58" s="20"/>
      <c r="F58" s="20"/>
      <c r="G58" s="49"/>
      <c r="H58" s="20"/>
      <c r="I58" s="62"/>
      <c r="J58" s="17"/>
      <c r="K58" s="17"/>
      <c r="L58" s="87"/>
    </row>
    <row r="59" spans="1:12" ht="12.75">
      <c r="A59" s="104"/>
      <c r="B59" s="20"/>
      <c r="C59" s="20" t="s">
        <v>17</v>
      </c>
      <c r="D59" s="60"/>
      <c r="E59" s="20"/>
      <c r="F59" s="20"/>
      <c r="G59" s="49"/>
      <c r="H59" s="20"/>
      <c r="I59" s="20"/>
      <c r="J59" s="139"/>
      <c r="K59" s="85"/>
      <c r="L59" s="87"/>
    </row>
    <row r="60" spans="1:11" ht="12.75">
      <c r="A60" s="104"/>
      <c r="B60" s="20"/>
      <c r="C60" s="153"/>
      <c r="D60" s="153"/>
      <c r="E60" s="153"/>
      <c r="F60" s="153"/>
      <c r="G60" s="49"/>
      <c r="H60" s="20"/>
      <c r="I60" s="20"/>
      <c r="J60" s="85"/>
      <c r="K60" s="85"/>
    </row>
    <row r="61" spans="1:11" ht="12.75">
      <c r="A61" s="104"/>
      <c r="B61" s="78"/>
      <c r="C61" s="20"/>
      <c r="D61" s="20"/>
      <c r="E61" s="64">
        <v>1</v>
      </c>
      <c r="F61" s="20"/>
      <c r="G61" s="49"/>
      <c r="H61" s="20"/>
      <c r="I61" s="20"/>
      <c r="J61" s="20"/>
      <c r="K61" s="20"/>
    </row>
    <row r="62" spans="1:11" ht="12.75">
      <c r="A62" s="105"/>
      <c r="B62" s="122"/>
      <c r="C62" s="20"/>
      <c r="D62" s="65"/>
      <c r="E62" s="63"/>
      <c r="F62" s="49"/>
      <c r="G62" s="20"/>
      <c r="H62" s="49"/>
      <c r="I62" s="20"/>
      <c r="J62" s="20"/>
      <c r="K62" s="20"/>
    </row>
    <row r="63" spans="2:11" ht="12.75">
      <c r="B63" s="78"/>
      <c r="C63" s="20"/>
      <c r="D63" s="20"/>
      <c r="E63" s="17"/>
      <c r="F63" s="17"/>
      <c r="G63" s="16"/>
      <c r="H63" s="17"/>
      <c r="I63" s="17"/>
      <c r="J63" s="17"/>
      <c r="K63" s="17"/>
    </row>
    <row r="64" spans="3:12" ht="12.75">
      <c r="C64" s="20"/>
      <c r="D64" s="20"/>
      <c r="E64" s="20"/>
      <c r="F64" s="20"/>
      <c r="G64" s="49"/>
      <c r="H64" s="20"/>
      <c r="I64" s="20"/>
      <c r="J64" s="20"/>
      <c r="K64" s="17"/>
      <c r="L64" s="92"/>
    </row>
    <row r="65" spans="3:12" ht="12.75">
      <c r="C65" s="20"/>
      <c r="D65" s="20"/>
      <c r="E65" s="20"/>
      <c r="F65" s="20"/>
      <c r="G65" s="49"/>
      <c r="H65" s="20"/>
      <c r="I65" s="20"/>
      <c r="J65" s="20"/>
      <c r="K65" s="20"/>
      <c r="L65" s="92"/>
    </row>
    <row r="66" spans="3:12" ht="12.75">
      <c r="C66" s="20"/>
      <c r="D66" s="20"/>
      <c r="E66" s="20"/>
      <c r="F66" s="20"/>
      <c r="G66" s="49"/>
      <c r="H66" s="20"/>
      <c r="I66" s="62"/>
      <c r="J66" s="20"/>
      <c r="K66" s="20"/>
      <c r="L66" s="92"/>
    </row>
    <row r="67" spans="3:12" ht="12.75">
      <c r="C67" s="20"/>
      <c r="D67" s="60"/>
      <c r="E67" s="20"/>
      <c r="F67" s="20"/>
      <c r="G67" s="49"/>
      <c r="H67" s="20"/>
      <c r="I67" s="20"/>
      <c r="J67" s="85"/>
      <c r="K67" s="86"/>
      <c r="L67" s="92"/>
    </row>
    <row r="68" spans="3:10" ht="12.75">
      <c r="C68" s="20"/>
      <c r="D68" s="60"/>
      <c r="E68" s="20"/>
      <c r="F68" s="20"/>
      <c r="G68" s="49"/>
      <c r="H68" s="20"/>
      <c r="I68" s="20"/>
      <c r="J68" s="85"/>
    </row>
    <row r="69" spans="3:10" ht="12.75">
      <c r="C69" s="20"/>
      <c r="D69" s="20"/>
      <c r="E69" s="20"/>
      <c r="F69" s="20"/>
      <c r="G69" s="49"/>
      <c r="H69" s="20"/>
      <c r="I69" s="20"/>
      <c r="J69" s="85"/>
    </row>
    <row r="70" spans="3:10" ht="12.75">
      <c r="C70" s="20"/>
      <c r="D70" s="20"/>
      <c r="E70" s="20"/>
      <c r="F70" s="20"/>
      <c r="G70" s="49"/>
      <c r="H70" s="20"/>
      <c r="I70" s="62"/>
      <c r="J70" s="17"/>
    </row>
    <row r="71" spans="3:10" ht="12.75">
      <c r="C71" s="128"/>
      <c r="D71" s="129"/>
      <c r="E71" s="128"/>
      <c r="F71" s="128"/>
      <c r="G71" s="84"/>
      <c r="H71" s="128"/>
      <c r="I71" s="128"/>
      <c r="J71" s="17"/>
    </row>
    <row r="72" spans="3:10" ht="12.75">
      <c r="C72" s="20"/>
      <c r="D72" s="20"/>
      <c r="E72" s="20"/>
      <c r="F72" s="20"/>
      <c r="G72" s="49"/>
      <c r="H72" s="20"/>
      <c r="I72" s="20"/>
      <c r="J72" s="20"/>
    </row>
    <row r="73" spans="3:10" ht="12.75">
      <c r="C73" s="20"/>
      <c r="D73" s="20"/>
      <c r="E73" s="20"/>
      <c r="F73" s="20"/>
      <c r="G73" s="49"/>
      <c r="H73" s="20"/>
      <c r="I73" s="62"/>
      <c r="J73" s="17"/>
    </row>
    <row r="74" spans="3:10" ht="12.75">
      <c r="C74" s="20"/>
      <c r="D74" s="60"/>
      <c r="E74" s="20"/>
      <c r="F74" s="20"/>
      <c r="G74" s="49"/>
      <c r="H74" s="20"/>
      <c r="I74" s="20"/>
      <c r="J74" s="139"/>
    </row>
    <row r="75" ht="12.75">
      <c r="J75" s="17"/>
    </row>
    <row r="76" ht="12.75">
      <c r="J76" s="17"/>
    </row>
    <row r="77" ht="12.75">
      <c r="J77" s="17"/>
    </row>
    <row r="78" ht="12.75">
      <c r="J78" s="17"/>
    </row>
    <row r="79" ht="12.75">
      <c r="J79" s="17"/>
    </row>
    <row r="80" ht="12.75">
      <c r="J80" s="17"/>
    </row>
    <row r="81" ht="12.75">
      <c r="J81" s="17"/>
    </row>
    <row r="82" ht="12.75">
      <c r="J82" s="17"/>
    </row>
    <row r="83" ht="12.75">
      <c r="J83" s="17"/>
    </row>
    <row r="84" ht="12.75">
      <c r="J84" s="17"/>
    </row>
    <row r="85" ht="12.75">
      <c r="J85" s="17"/>
    </row>
    <row r="86" ht="12.75">
      <c r="J86" s="17"/>
    </row>
    <row r="87" ht="12.75">
      <c r="J87" s="17"/>
    </row>
    <row r="88" ht="12.75">
      <c r="J88" s="17"/>
    </row>
    <row r="89" ht="12.75">
      <c r="J89" s="17"/>
    </row>
    <row r="90" ht="12.75">
      <c r="J90" s="17"/>
    </row>
    <row r="91" ht="12.75">
      <c r="J91" s="17"/>
    </row>
    <row r="92" ht="12.75">
      <c r="J92" s="17"/>
    </row>
    <row r="93" ht="12.75">
      <c r="J93" s="17"/>
    </row>
    <row r="94" spans="2:10" ht="12.75">
      <c r="B94" s="123"/>
      <c r="J94" s="17"/>
    </row>
    <row r="95" spans="2:10" ht="12.75">
      <c r="B95" s="123"/>
      <c r="J95" s="17"/>
    </row>
    <row r="96" spans="2:10" ht="12.75">
      <c r="B96" s="123"/>
      <c r="J96" s="17"/>
    </row>
    <row r="97" spans="2:10" ht="12.75">
      <c r="B97" s="123"/>
      <c r="J97" s="17"/>
    </row>
    <row r="98" spans="2:10" ht="12.75">
      <c r="B98" s="123"/>
      <c r="J98" s="17"/>
    </row>
    <row r="99" spans="2:10" ht="12.75">
      <c r="B99" s="123"/>
      <c r="J99" s="17"/>
    </row>
    <row r="100" spans="2:10" ht="12.75">
      <c r="B100" s="123"/>
      <c r="J100" s="17"/>
    </row>
    <row r="101" spans="2:10" ht="12.75">
      <c r="B101" s="123"/>
      <c r="J101" s="17"/>
    </row>
    <row r="102" spans="2:10" ht="12.75">
      <c r="B102" s="123"/>
      <c r="J102" s="17"/>
    </row>
    <row r="103" spans="2:10" ht="12.75">
      <c r="B103" s="123"/>
      <c r="J103" s="17"/>
    </row>
    <row r="104" spans="2:10" ht="12.75">
      <c r="B104" s="123"/>
      <c r="J104" s="17"/>
    </row>
    <row r="105" spans="2:10" ht="12.75">
      <c r="B105" s="123"/>
      <c r="J105" s="17"/>
    </row>
    <row r="106" spans="2:10" ht="12.75">
      <c r="B106" s="123"/>
      <c r="J106" s="17"/>
    </row>
    <row r="107" spans="2:10" ht="12.75">
      <c r="B107" s="123"/>
      <c r="J107" s="17"/>
    </row>
    <row r="108" spans="2:10" ht="12.75">
      <c r="B108" s="123"/>
      <c r="J108" s="17"/>
    </row>
    <row r="109" spans="2:10" ht="12.75">
      <c r="B109" s="123"/>
      <c r="J109" s="17"/>
    </row>
    <row r="110" spans="2:10" ht="12.75">
      <c r="B110" s="123"/>
      <c r="J110" s="17"/>
    </row>
    <row r="111" spans="2:10" ht="12.75">
      <c r="B111" s="123"/>
      <c r="J111" s="17"/>
    </row>
    <row r="112" spans="2:10" ht="12.75">
      <c r="B112" s="123"/>
      <c r="J112" s="17"/>
    </row>
    <row r="113" spans="2:10" ht="12.75">
      <c r="B113" s="123"/>
      <c r="C113" s="1"/>
      <c r="J113" s="17"/>
    </row>
    <row r="114" spans="2:10" ht="12.75">
      <c r="B114" s="123"/>
      <c r="C114" s="1"/>
      <c r="J114" s="17"/>
    </row>
    <row r="115" spans="2:10" ht="12.75">
      <c r="B115" s="123"/>
      <c r="C115" s="1"/>
      <c r="J115" s="17"/>
    </row>
    <row r="116" spans="2:10" ht="12.75">
      <c r="B116" s="123"/>
      <c r="C116" s="1"/>
      <c r="J116" s="17"/>
    </row>
    <row r="117" spans="2:10" ht="12.75">
      <c r="B117" s="123"/>
      <c r="C117" s="1"/>
      <c r="J117" s="17"/>
    </row>
    <row r="118" spans="2:10" ht="12.75">
      <c r="B118" s="123"/>
      <c r="C118" s="1"/>
      <c r="J118" s="17"/>
    </row>
    <row r="119" spans="2:10" ht="12.75">
      <c r="B119" s="123"/>
      <c r="C119" s="1"/>
      <c r="J119" s="17"/>
    </row>
    <row r="120" spans="2:3" ht="12.75">
      <c r="B120" s="123"/>
      <c r="C120" s="1"/>
    </row>
    <row r="121" spans="2:3" ht="12.75">
      <c r="B121" s="123"/>
      <c r="C121" s="1"/>
    </row>
    <row r="122" spans="2:3" ht="12.75">
      <c r="B122" s="123"/>
      <c r="C122" s="1"/>
    </row>
    <row r="123" spans="2:3" ht="12.75">
      <c r="B123" s="123"/>
      <c r="C123" s="1"/>
    </row>
    <row r="124" spans="1:3" ht="12.75">
      <c r="A124" s="9"/>
      <c r="B124" s="123"/>
      <c r="C124" s="1"/>
    </row>
    <row r="125" spans="1:3" ht="12.75">
      <c r="A125" s="9"/>
      <c r="B125" s="123"/>
      <c r="C125" s="1"/>
    </row>
  </sheetData>
  <sheetProtection/>
  <mergeCells count="4">
    <mergeCell ref="E15:F15"/>
    <mergeCell ref="E14:F14"/>
    <mergeCell ref="I15:J15"/>
    <mergeCell ref="I14:J14"/>
  </mergeCells>
  <printOptions horizontalCentered="1"/>
  <pageMargins left="0.3937007874015748" right="0.3937007874015748" top="0.3937007874015748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Sháněl, Ing.</dc:creator>
  <cp:keywords/>
  <dc:description/>
  <cp:lastModifiedBy>Nováková Eva</cp:lastModifiedBy>
  <cp:lastPrinted>2021-04-08T09:58:35Z</cp:lastPrinted>
  <dcterms:created xsi:type="dcterms:W3CDTF">1998-06-03T15:49:22Z</dcterms:created>
  <dcterms:modified xsi:type="dcterms:W3CDTF">2021-05-05T06:51:12Z</dcterms:modified>
  <cp:category/>
  <cp:version/>
  <cp:contentType/>
  <cp:contentStatus/>
</cp:coreProperties>
</file>