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8800" windowHeight="12630" tabRatio="857" activeTab="0"/>
  </bookViews>
  <sheets>
    <sheet name="CN" sheetId="1" r:id="rId1"/>
  </sheets>
  <definedNames>
    <definedName name="_xlfn.AGGREGATE" hidden="1">#NAME?</definedName>
    <definedName name="_xlnm.Print_Area" localSheetId="0">'CN'!$A$1:$J$55</definedName>
  </definedNames>
  <calcPr fullCalcOnLoad="1"/>
</workbook>
</file>

<file path=xl/sharedStrings.xml><?xml version="1.0" encoding="utf-8"?>
<sst xmlns="http://schemas.openxmlformats.org/spreadsheetml/2006/main" count="57" uniqueCount="42">
  <si>
    <t xml:space="preserve"> ks</t>
  </si>
  <si>
    <t>DPH</t>
  </si>
  <si>
    <t>%</t>
  </si>
  <si>
    <t>bez DPH</t>
  </si>
  <si>
    <t xml:space="preserve"> vč. DPH</t>
  </si>
  <si>
    <t>vč. DPH</t>
  </si>
  <si>
    <t>P.č.</t>
  </si>
  <si>
    <t>Název</t>
  </si>
  <si>
    <t>Cena / ks</t>
  </si>
  <si>
    <t>Celkem</t>
  </si>
  <si>
    <t xml:space="preserve">Celkem </t>
  </si>
  <si>
    <t xml:space="preserve">stůl pracovní 1600x800 mm v=750 mm, 2 průchodky  </t>
  </si>
  <si>
    <t>skříň 4-dveřová s nikou 800x400 v=2200 mm</t>
  </si>
  <si>
    <t>kontejner pevný 4.zásuvkový</t>
  </si>
  <si>
    <t>otevřená police 800x380 v=400 mm</t>
  </si>
  <si>
    <t xml:space="preserve">věšáková stěna 500x1600 tl.18 mm + 3 háčky </t>
  </si>
  <si>
    <t>kovová skříňka 505x400 v=500 mm</t>
  </si>
  <si>
    <t>židle pracovní na kolečkách</t>
  </si>
  <si>
    <t>židle jednací</t>
  </si>
  <si>
    <t>šatník dvoudílný 800x600 v=2200 mm</t>
  </si>
  <si>
    <t>Provedení: dle popisu v ZD.</t>
  </si>
  <si>
    <t>Celková  cena včetně dopravy a montáže bez DPH</t>
  </si>
  <si>
    <t>Celková  cena včetně dopravy a montáže s DPH</t>
  </si>
  <si>
    <t xml:space="preserve">věšáková stěna 500x1600 tl.18 mm + 5 háčků </t>
  </si>
  <si>
    <t>skříň 1-dveřová s nikou na kov.skříňku 402; v=2200 mm</t>
  </si>
  <si>
    <t>Kancelář účtárna</t>
  </si>
  <si>
    <t>stůl jednací</t>
  </si>
  <si>
    <t>skříň čtyřdveřová 800x400x2200 mm</t>
  </si>
  <si>
    <t>Skříňka dvoudveřová s nikou 800x400x1110 mm</t>
  </si>
  <si>
    <t>Šatník dvoudílný 800x600x2200 mm</t>
  </si>
  <si>
    <t>Kancelář vychovatelů DM</t>
  </si>
  <si>
    <t>kancelářský stůl 1300x800x750 mm</t>
  </si>
  <si>
    <t>ICT učebna</t>
  </si>
  <si>
    <t>Běžná učebna</t>
  </si>
  <si>
    <t>pracovní židle na kolečkách, kovová konstrukce, sedák plastový s protiskluznou úpravou, odolný proti poškrábání, polohovatelná, barva bude upřesněno po výběru dodavatele</t>
  </si>
  <si>
    <t>pracovní židle bez regulace výšky, překližkový sedák a opěrák, kovová konstrukce, lakovaná, plastové koncovky</t>
  </si>
  <si>
    <t>běžná lavice dvoumístná bez regulace výšky, 1300 x 500 mm, kovová konstrukce vč.spěry pod pracovní deskou -  - tloušťka stěny min. 2 mm, pracovní deska LTD tl. 18 mm s ABS hranou (2 mm), košík pod pracovní desku, plastové koncovky</t>
  </si>
  <si>
    <t>PC stůl jednomístný 120 x 60 x 76 cm (š x h x v), kovová konstrukce nohou zajišťující vyšší pevnost a úklid podlahy bez poškození stolu - tloušťka stěny min. 2 mm, pracovní deska LTD tl. 25 mm s ABS hranou (2 mm) bez okopové desky, vč. výsuvu pro klávesnici a držáku PC, kabelová průchodka ve středu, kryt kabeláže</t>
  </si>
  <si>
    <t>pracovní židle bez regulace výšky, překližkový sedák a opěrák, kovová konstrukce - tloušťka stěny min. 2 mm, odolná konstrukce omezující houpání, lakovaná, plastové koncovky nohou  a ochrana před poškrábáním lavice</t>
  </si>
  <si>
    <t>pracovní stůl učitele (katedra) se 2 zásuvkami (uzamykatelené), 1300 x 500 mm, kovová konstrukce vč.spěry pod pracovní deskou -  - tloušťka stěny min. 2 mm, pracovní deska LTD tl. 18 mm s ABS hranou (2 mm), plastové koncovky</t>
  </si>
  <si>
    <t>pracovní židle otočná s kolečky, sedák a opěrák z celopřekližkové skořepiny, kovový kříž a plynový píst pro nastavení výšky</t>
  </si>
  <si>
    <t>Kabinet horní dílna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</si>
</sst>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[Red]#,##0.00"/>
    <numFmt numFmtId="165" formatCode="#,##0\ [$Kč-405];[Red]\-#,##0\ [$Kč-405]"/>
    <numFmt numFmtId="166" formatCode="#,##0.00\ &quot;Kč&quot;"/>
    <numFmt numFmtId="167" formatCode="#,##0.00\ _K_č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-405]d\.\ mmmm\ yyyy"/>
    <numFmt numFmtId="172" formatCode="[$¥€-2]\ #\ ##,000_);[Red]\([$€-2]\ #\ ##,000\)"/>
    <numFmt numFmtId="173" formatCode="#,##0.00&quot; Kč&quot;"/>
    <numFmt numFmtId="174" formatCode="_-* #,##0.00&quot; Kč&quot;_-;\-* #,##0.00&quot; Kč&quot;_-;_-* \-??&quot; Kč&quot;_-;_-@_-"/>
    <numFmt numFmtId="175" formatCode="_-* #,##0&quot; Kč&quot;_-;\-* #,##0&quot; Kč&quot;_-;_-* \-??&quot; Kč&quot;_-;_-@_-"/>
  </numFmts>
  <fonts count="52">
    <font>
      <sz val="10"/>
      <name val="Arial CE"/>
      <family val="2"/>
    </font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 CE"/>
      <family val="2"/>
    </font>
    <font>
      <sz val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u val="single"/>
      <sz val="8"/>
      <name val="Arial"/>
      <family val="2"/>
    </font>
    <font>
      <b/>
      <sz val="11"/>
      <color indexed="9"/>
      <name val="Arial"/>
      <family val="2"/>
    </font>
    <font>
      <b/>
      <u val="single"/>
      <sz val="12"/>
      <name val="Arial"/>
      <family val="2"/>
    </font>
    <font>
      <b/>
      <u val="single"/>
      <sz val="28"/>
      <name val="Arial"/>
      <family val="2"/>
    </font>
    <font>
      <b/>
      <u val="single"/>
      <sz val="14"/>
      <name val="Arial"/>
      <family val="2"/>
    </font>
    <font>
      <sz val="10"/>
      <color indexed="12"/>
      <name val="Arial"/>
      <family val="2"/>
    </font>
    <font>
      <u val="single"/>
      <sz val="8.5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-0.24997000396251678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medium"/>
      <right style="hair">
        <color indexed="8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8" fillId="20" borderId="2" applyNumberFormat="0" applyAlignment="0" applyProtection="0"/>
    <xf numFmtId="44" fontId="1" fillId="0" borderId="0" applyFill="0" applyBorder="0" applyAlignment="0" applyProtection="0"/>
    <xf numFmtId="174" fontId="0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1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4" fontId="1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6" fillId="0" borderId="0" xfId="0" applyFont="1" applyFill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164" fontId="1" fillId="0" borderId="14" xfId="0" applyNumberFormat="1" applyFont="1" applyBorder="1" applyAlignment="1">
      <alignment vertical="center" wrapText="1"/>
    </xf>
    <xf numFmtId="164" fontId="1" fillId="0" borderId="15" xfId="0" applyNumberFormat="1" applyFont="1" applyBorder="1" applyAlignment="1">
      <alignment vertical="center" wrapText="1"/>
    </xf>
    <xf numFmtId="2" fontId="1" fillId="0" borderId="0" xfId="0" applyNumberFormat="1" applyFont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4" xfId="0" applyFont="1" applyBorder="1" applyAlignment="1">
      <alignment horizontal="left" vertical="center" wrapText="1"/>
    </xf>
    <xf numFmtId="164" fontId="1" fillId="0" borderId="14" xfId="0" applyNumberFormat="1" applyFont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4" fillId="34" borderId="16" xfId="0" applyFont="1" applyFill="1" applyBorder="1" applyAlignment="1">
      <alignment/>
    </xf>
    <xf numFmtId="0" fontId="4" fillId="34" borderId="17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1" fillId="34" borderId="19" xfId="0" applyFont="1" applyFill="1" applyBorder="1" applyAlignment="1">
      <alignment/>
    </xf>
    <xf numFmtId="0" fontId="4" fillId="34" borderId="20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1" fillId="34" borderId="22" xfId="0" applyFont="1" applyFill="1" applyBorder="1" applyAlignment="1">
      <alignment vertical="center"/>
    </xf>
    <xf numFmtId="0" fontId="12" fillId="34" borderId="23" xfId="0" applyFont="1" applyFill="1" applyBorder="1" applyAlignment="1">
      <alignment vertical="center"/>
    </xf>
    <xf numFmtId="0" fontId="12" fillId="34" borderId="24" xfId="0" applyFont="1" applyFill="1" applyBorder="1" applyAlignment="1">
      <alignment vertical="center"/>
    </xf>
    <xf numFmtId="4" fontId="12" fillId="34" borderId="25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/>
    </xf>
    <xf numFmtId="164" fontId="1" fillId="0" borderId="27" xfId="0" applyNumberFormat="1" applyFont="1" applyBorder="1" applyAlignment="1">
      <alignment vertical="center"/>
    </xf>
    <xf numFmtId="164" fontId="1" fillId="0" borderId="27" xfId="0" applyNumberFormat="1" applyFont="1" applyBorder="1" applyAlignment="1">
      <alignment vertical="center" wrapText="1"/>
    </xf>
    <xf numFmtId="164" fontId="2" fillId="0" borderId="27" xfId="0" applyNumberFormat="1" applyFont="1" applyBorder="1" applyAlignment="1">
      <alignment vertical="center" wrapText="1"/>
    </xf>
    <xf numFmtId="164" fontId="2" fillId="0" borderId="28" xfId="0" applyNumberFormat="1" applyFont="1" applyBorder="1" applyAlignment="1">
      <alignment vertical="center" wrapText="1"/>
    </xf>
    <xf numFmtId="4" fontId="12" fillId="34" borderId="29" xfId="0" applyNumberFormat="1" applyFont="1" applyFill="1" applyBorder="1" applyAlignment="1">
      <alignment horizontal="right" vertical="center"/>
    </xf>
    <xf numFmtId="164" fontId="1" fillId="0" borderId="11" xfId="0" applyNumberFormat="1" applyFont="1" applyBorder="1" applyAlignment="1">
      <alignment vertical="center"/>
    </xf>
    <xf numFmtId="0" fontId="1" fillId="35" borderId="25" xfId="0" applyFont="1" applyFill="1" applyBorder="1" applyAlignment="1">
      <alignment vertical="center"/>
    </xf>
    <xf numFmtId="0" fontId="1" fillId="34" borderId="30" xfId="0" applyFont="1" applyFill="1" applyBorder="1" applyAlignment="1">
      <alignment vertical="center"/>
    </xf>
    <xf numFmtId="0" fontId="12" fillId="34" borderId="31" xfId="0" applyFont="1" applyFill="1" applyBorder="1" applyAlignment="1">
      <alignment vertical="center"/>
    </xf>
    <xf numFmtId="4" fontId="12" fillId="34" borderId="32" xfId="0" applyNumberFormat="1" applyFont="1" applyFill="1" applyBorder="1" applyAlignment="1">
      <alignment horizontal="right" vertical="center"/>
    </xf>
    <xf numFmtId="0" fontId="12" fillId="34" borderId="33" xfId="0" applyFont="1" applyFill="1" applyBorder="1" applyAlignment="1">
      <alignment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/>
    </xf>
    <xf numFmtId="164" fontId="1" fillId="0" borderId="35" xfId="0" applyNumberFormat="1" applyFont="1" applyBorder="1" applyAlignment="1">
      <alignment vertical="center"/>
    </xf>
    <xf numFmtId="164" fontId="1" fillId="0" borderId="35" xfId="0" applyNumberFormat="1" applyFont="1" applyBorder="1" applyAlignment="1">
      <alignment vertical="center" wrapText="1"/>
    </xf>
    <xf numFmtId="164" fontId="2" fillId="0" borderId="35" xfId="0" applyNumberFormat="1" applyFont="1" applyBorder="1" applyAlignment="1">
      <alignment vertical="center" wrapText="1"/>
    </xf>
    <xf numFmtId="164" fontId="2" fillId="0" borderId="36" xfId="0" applyNumberFormat="1" applyFont="1" applyBorder="1" applyAlignment="1">
      <alignment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left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/>
    </xf>
    <xf numFmtId="164" fontId="1" fillId="0" borderId="38" xfId="0" applyNumberFormat="1" applyFont="1" applyBorder="1" applyAlignment="1">
      <alignment vertical="center"/>
    </xf>
    <xf numFmtId="164" fontId="1" fillId="0" borderId="38" xfId="0" applyNumberFormat="1" applyFont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/>
    </xf>
    <xf numFmtId="164" fontId="1" fillId="0" borderId="40" xfId="0" applyNumberFormat="1" applyFont="1" applyBorder="1" applyAlignment="1">
      <alignment vertical="center"/>
    </xf>
    <xf numFmtId="164" fontId="1" fillId="0" borderId="40" xfId="0" applyNumberFormat="1" applyFont="1" applyBorder="1" applyAlignment="1">
      <alignment vertical="center" wrapText="1"/>
    </xf>
    <xf numFmtId="164" fontId="2" fillId="0" borderId="40" xfId="0" applyNumberFormat="1" applyFont="1" applyBorder="1" applyAlignment="1">
      <alignment vertical="center" wrapText="1"/>
    </xf>
    <xf numFmtId="164" fontId="2" fillId="0" borderId="41" xfId="0" applyNumberFormat="1" applyFont="1" applyBorder="1" applyAlignment="1">
      <alignment vertical="center" wrapText="1"/>
    </xf>
    <xf numFmtId="0" fontId="1" fillId="0" borderId="42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0" fontId="1" fillId="0" borderId="35" xfId="0" applyFont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164" fontId="1" fillId="0" borderId="11" xfId="0" applyNumberFormat="1" applyFont="1" applyBorder="1" applyAlignment="1">
      <alignment vertical="center" wrapText="1"/>
    </xf>
    <xf numFmtId="164" fontId="1" fillId="0" borderId="12" xfId="0" applyNumberFormat="1" applyFont="1" applyBorder="1" applyAlignment="1">
      <alignment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P175"/>
  <sheetViews>
    <sheetView tabSelected="1" zoomScaleSheetLayoutView="100" zoomScalePageLayoutView="0" workbookViewId="0" topLeftCell="A43">
      <selection activeCell="C17" sqref="C17"/>
    </sheetView>
  </sheetViews>
  <sheetFormatPr defaultColWidth="9.00390625" defaultRowHeight="12.75"/>
  <cols>
    <col min="1" max="1" width="6.375" style="1" customWidth="1"/>
    <col min="2" max="2" width="4.75390625" style="1" customWidth="1"/>
    <col min="3" max="3" width="46.75390625" style="35" customWidth="1"/>
    <col min="4" max="4" width="6.125" style="1" customWidth="1"/>
    <col min="5" max="5" width="5.875" style="1" customWidth="1"/>
    <col min="6" max="6" width="11.375" style="1" customWidth="1"/>
    <col min="7" max="7" width="12.00390625" style="1" customWidth="1"/>
    <col min="8" max="8" width="13.00390625" style="1" customWidth="1"/>
    <col min="9" max="9" width="12.00390625" style="1" customWidth="1"/>
    <col min="10" max="10" width="7.00390625" style="1" customWidth="1"/>
    <col min="11" max="11" width="12.25390625" style="6" customWidth="1"/>
    <col min="12" max="12" width="6.125" style="1" customWidth="1"/>
    <col min="13" max="13" width="9.375" style="1" customWidth="1"/>
    <col min="14" max="14" width="9.875" style="1" customWidth="1"/>
    <col min="15" max="15" width="6.625" style="1" customWidth="1"/>
    <col min="16" max="16" width="18.25390625" style="1" customWidth="1"/>
    <col min="17" max="16384" width="9.125" style="1" customWidth="1"/>
  </cols>
  <sheetData>
    <row r="1" spans="2:8" s="7" customFormat="1" ht="18" customHeight="1">
      <c r="B1" s="9" t="s">
        <v>20</v>
      </c>
      <c r="C1" s="10"/>
      <c r="D1" s="10"/>
      <c r="E1" s="10"/>
      <c r="F1" s="10"/>
      <c r="G1" s="10"/>
      <c r="H1" s="10"/>
    </row>
    <row r="2" spans="2:8" ht="15" customHeight="1" thickBot="1">
      <c r="B2" s="11"/>
      <c r="C2" s="12"/>
      <c r="D2" s="12"/>
      <c r="E2" s="12"/>
      <c r="F2" s="12"/>
      <c r="G2" s="12"/>
      <c r="H2" s="12"/>
    </row>
    <row r="3" spans="2:15" ht="12.75">
      <c r="B3" s="53" t="s">
        <v>6</v>
      </c>
      <c r="C3" s="54" t="s">
        <v>7</v>
      </c>
      <c r="D3" s="54" t="s">
        <v>0</v>
      </c>
      <c r="E3" s="54" t="s">
        <v>1</v>
      </c>
      <c r="F3" s="54" t="s">
        <v>8</v>
      </c>
      <c r="G3" s="54" t="s">
        <v>8</v>
      </c>
      <c r="H3" s="54" t="s">
        <v>9</v>
      </c>
      <c r="I3" s="55" t="s">
        <v>10</v>
      </c>
      <c r="J3" s="13"/>
      <c r="K3" s="14"/>
      <c r="L3" s="10"/>
      <c r="M3" s="8"/>
      <c r="N3" s="8"/>
      <c r="O3" s="8"/>
    </row>
    <row r="4" spans="2:16" ht="13.5" thickBot="1">
      <c r="B4" s="56"/>
      <c r="C4" s="57"/>
      <c r="D4" s="57"/>
      <c r="E4" s="57" t="s">
        <v>2</v>
      </c>
      <c r="F4" s="57" t="s">
        <v>3</v>
      </c>
      <c r="G4" s="57" t="s">
        <v>4</v>
      </c>
      <c r="H4" s="57" t="s">
        <v>3</v>
      </c>
      <c r="I4" s="58" t="s">
        <v>5</v>
      </c>
      <c r="K4" s="15"/>
      <c r="L4" s="8"/>
      <c r="M4" s="8"/>
      <c r="N4" s="8"/>
      <c r="O4" s="8"/>
      <c r="P4" s="8"/>
    </row>
    <row r="5" spans="2:16" s="2" customFormat="1" ht="19.5" customHeight="1">
      <c r="B5" s="36"/>
      <c r="C5" s="93" t="s">
        <v>25</v>
      </c>
      <c r="D5" s="37"/>
      <c r="E5" s="37"/>
      <c r="F5" s="37"/>
      <c r="G5" s="37"/>
      <c r="H5" s="37"/>
      <c r="I5" s="38"/>
      <c r="K5" s="5"/>
      <c r="L5" s="3"/>
      <c r="M5" s="51"/>
      <c r="N5" s="3"/>
      <c r="O5" s="3"/>
      <c r="P5" s="3"/>
    </row>
    <row r="6" spans="2:14" s="39" customFormat="1" ht="19.5" customHeight="1">
      <c r="B6" s="40">
        <v>101</v>
      </c>
      <c r="C6" s="48" t="s">
        <v>11</v>
      </c>
      <c r="D6" s="41">
        <v>2</v>
      </c>
      <c r="E6" s="42">
        <v>21</v>
      </c>
      <c r="F6" s="49"/>
      <c r="G6" s="43">
        <f>F6*1.21</f>
        <v>0</v>
      </c>
      <c r="H6" s="43">
        <f>F6*D6</f>
        <v>0</v>
      </c>
      <c r="I6" s="44">
        <f>D6*G6</f>
        <v>0</v>
      </c>
      <c r="J6" s="45"/>
      <c r="K6" s="50"/>
      <c r="L6" s="46"/>
      <c r="M6" s="45"/>
      <c r="N6" s="52"/>
    </row>
    <row r="7" spans="2:14" s="39" customFormat="1" ht="19.5" customHeight="1">
      <c r="B7" s="40">
        <v>111</v>
      </c>
      <c r="C7" s="48" t="s">
        <v>26</v>
      </c>
      <c r="D7" s="41">
        <v>1</v>
      </c>
      <c r="E7" s="42">
        <v>21</v>
      </c>
      <c r="F7" s="49"/>
      <c r="G7" s="43">
        <f>F7*1.21</f>
        <v>0</v>
      </c>
      <c r="H7" s="43">
        <f>F7*D7</f>
        <v>0</v>
      </c>
      <c r="I7" s="44">
        <f>D7*G7</f>
        <v>0</v>
      </c>
      <c r="J7" s="45"/>
      <c r="K7" s="50"/>
      <c r="L7" s="46"/>
      <c r="M7" s="45"/>
      <c r="N7" s="52"/>
    </row>
    <row r="8" spans="2:14" s="39" customFormat="1" ht="19.5" customHeight="1">
      <c r="B8" s="40">
        <v>201</v>
      </c>
      <c r="C8" s="48" t="s">
        <v>27</v>
      </c>
      <c r="D8" s="41">
        <v>2</v>
      </c>
      <c r="E8" s="42">
        <v>21</v>
      </c>
      <c r="F8" s="49"/>
      <c r="G8" s="43">
        <f>F8*1.21</f>
        <v>0</v>
      </c>
      <c r="H8" s="43">
        <f>F8*D8</f>
        <v>0</v>
      </c>
      <c r="I8" s="44">
        <f>D8*G8</f>
        <v>0</v>
      </c>
      <c r="J8" s="45"/>
      <c r="K8" s="50"/>
      <c r="L8" s="46"/>
      <c r="M8" s="45"/>
      <c r="N8" s="52"/>
    </row>
    <row r="9" spans="2:14" s="39" customFormat="1" ht="19.5" customHeight="1">
      <c r="B9" s="40">
        <v>202</v>
      </c>
      <c r="C9" s="48" t="s">
        <v>12</v>
      </c>
      <c r="D9" s="41">
        <v>3</v>
      </c>
      <c r="E9" s="42">
        <v>21</v>
      </c>
      <c r="F9" s="49"/>
      <c r="G9" s="43">
        <f>F9*1.21</f>
        <v>0</v>
      </c>
      <c r="H9" s="43">
        <f aca="true" t="shared" si="0" ref="H9:H14">F9*D9</f>
        <v>0</v>
      </c>
      <c r="I9" s="44">
        <f aca="true" t="shared" si="1" ref="I9:I14">D9*G9</f>
        <v>0</v>
      </c>
      <c r="J9" s="45"/>
      <c r="K9" s="50"/>
      <c r="L9" s="46"/>
      <c r="M9" s="45"/>
      <c r="N9" s="52"/>
    </row>
    <row r="10" spans="2:14" s="39" customFormat="1" ht="19.5" customHeight="1">
      <c r="B10" s="40">
        <v>207</v>
      </c>
      <c r="C10" s="48" t="s">
        <v>19</v>
      </c>
      <c r="D10" s="41">
        <v>1</v>
      </c>
      <c r="E10" s="42">
        <v>21</v>
      </c>
      <c r="F10" s="49"/>
      <c r="G10" s="43">
        <f>F10*1.21</f>
        <v>0</v>
      </c>
      <c r="H10" s="43">
        <f t="shared" si="0"/>
        <v>0</v>
      </c>
      <c r="I10" s="44">
        <f t="shared" si="1"/>
        <v>0</v>
      </c>
      <c r="J10" s="45"/>
      <c r="K10" s="50"/>
      <c r="L10" s="46"/>
      <c r="M10" s="45"/>
      <c r="N10" s="52"/>
    </row>
    <row r="11" spans="2:14" s="39" customFormat="1" ht="19.5" customHeight="1">
      <c r="B11" s="40">
        <v>208</v>
      </c>
      <c r="C11" s="48" t="s">
        <v>28</v>
      </c>
      <c r="D11" s="41">
        <v>1</v>
      </c>
      <c r="E11" s="42">
        <v>21</v>
      </c>
      <c r="F11" s="49"/>
      <c r="G11" s="43">
        <f aca="true" t="shared" si="2" ref="G11:G25">F11*1.21</f>
        <v>0</v>
      </c>
      <c r="H11" s="43">
        <f t="shared" si="0"/>
        <v>0</v>
      </c>
      <c r="I11" s="44">
        <f t="shared" si="1"/>
        <v>0</v>
      </c>
      <c r="J11" s="45"/>
      <c r="K11" s="50"/>
      <c r="L11" s="46"/>
      <c r="M11" s="45"/>
      <c r="N11" s="52"/>
    </row>
    <row r="12" spans="2:14" s="39" customFormat="1" ht="19.5" customHeight="1">
      <c r="B12" s="40">
        <v>301</v>
      </c>
      <c r="C12" s="48" t="s">
        <v>13</v>
      </c>
      <c r="D12" s="41">
        <v>2</v>
      </c>
      <c r="E12" s="42">
        <v>21</v>
      </c>
      <c r="F12" s="49"/>
      <c r="G12" s="43">
        <f t="shared" si="2"/>
        <v>0</v>
      </c>
      <c r="H12" s="43">
        <f t="shared" si="0"/>
        <v>0</v>
      </c>
      <c r="I12" s="44">
        <f t="shared" si="1"/>
        <v>0</v>
      </c>
      <c r="J12" s="45"/>
      <c r="K12" s="50"/>
      <c r="L12" s="46"/>
      <c r="M12" s="45"/>
      <c r="N12" s="52"/>
    </row>
    <row r="13" spans="2:14" s="39" customFormat="1" ht="19.5" customHeight="1">
      <c r="B13" s="40">
        <v>303</v>
      </c>
      <c r="C13" s="48" t="s">
        <v>15</v>
      </c>
      <c r="D13" s="41">
        <v>1</v>
      </c>
      <c r="E13" s="42">
        <v>21</v>
      </c>
      <c r="F13" s="49"/>
      <c r="G13" s="43">
        <f t="shared" si="2"/>
        <v>0</v>
      </c>
      <c r="H13" s="43">
        <f t="shared" si="0"/>
        <v>0</v>
      </c>
      <c r="I13" s="44">
        <f t="shared" si="1"/>
        <v>0</v>
      </c>
      <c r="J13" s="45"/>
      <c r="K13" s="50"/>
      <c r="L13" s="46"/>
      <c r="M13" s="45"/>
      <c r="N13" s="52"/>
    </row>
    <row r="14" spans="2:14" s="39" customFormat="1" ht="19.5" customHeight="1">
      <c r="B14" s="40">
        <v>502</v>
      </c>
      <c r="C14" s="48" t="s">
        <v>18</v>
      </c>
      <c r="D14" s="41">
        <v>2</v>
      </c>
      <c r="E14" s="42">
        <v>21</v>
      </c>
      <c r="F14" s="49"/>
      <c r="G14" s="43">
        <f t="shared" si="2"/>
        <v>0</v>
      </c>
      <c r="H14" s="43">
        <f t="shared" si="0"/>
        <v>0</v>
      </c>
      <c r="I14" s="44">
        <f t="shared" si="1"/>
        <v>0</v>
      </c>
      <c r="J14" s="45"/>
      <c r="K14" s="50"/>
      <c r="L14" s="46"/>
      <c r="M14" s="45"/>
      <c r="N14" s="52"/>
    </row>
    <row r="15" spans="2:14" s="39" customFormat="1" ht="19.5" customHeight="1" thickBot="1">
      <c r="B15" s="65"/>
      <c r="C15" s="66"/>
      <c r="D15" s="67"/>
      <c r="E15" s="68"/>
      <c r="F15" s="69"/>
      <c r="G15" s="70"/>
      <c r="H15" s="71">
        <f>SUM(H6:H14)</f>
        <v>0</v>
      </c>
      <c r="I15" s="72">
        <f>SUM(I6:I14)</f>
        <v>0</v>
      </c>
      <c r="J15" s="45"/>
      <c r="K15" s="64"/>
      <c r="L15" s="46"/>
      <c r="M15" s="45"/>
      <c r="N15" s="52"/>
    </row>
    <row r="16" spans="2:16" s="2" customFormat="1" ht="19.5" customHeight="1">
      <c r="B16" s="36"/>
      <c r="C16" s="93" t="s">
        <v>41</v>
      </c>
      <c r="D16" s="37"/>
      <c r="E16" s="37"/>
      <c r="F16" s="74"/>
      <c r="G16" s="37"/>
      <c r="H16" s="37"/>
      <c r="I16" s="38"/>
      <c r="J16" s="45"/>
      <c r="K16" s="5"/>
      <c r="L16" s="3"/>
      <c r="M16" s="51"/>
      <c r="N16" s="3"/>
      <c r="O16" s="3"/>
      <c r="P16" s="3"/>
    </row>
    <row r="17" spans="2:14" s="39" customFormat="1" ht="19.5" customHeight="1">
      <c r="B17" s="40">
        <v>101</v>
      </c>
      <c r="C17" s="48" t="s">
        <v>11</v>
      </c>
      <c r="D17" s="41">
        <v>4</v>
      </c>
      <c r="E17" s="42">
        <v>21</v>
      </c>
      <c r="F17" s="49"/>
      <c r="G17" s="43">
        <f>F17*1.21</f>
        <v>0</v>
      </c>
      <c r="H17" s="43">
        <f>F17*D17</f>
        <v>0</v>
      </c>
      <c r="I17" s="44">
        <f>D17*G17</f>
        <v>0</v>
      </c>
      <c r="J17" s="45"/>
      <c r="K17" s="50"/>
      <c r="L17" s="46"/>
      <c r="M17" s="45"/>
      <c r="N17" s="52"/>
    </row>
    <row r="18" spans="2:14" s="39" customFormat="1" ht="19.5" customHeight="1">
      <c r="B18" s="40">
        <v>202</v>
      </c>
      <c r="C18" s="48" t="s">
        <v>12</v>
      </c>
      <c r="D18" s="41">
        <v>2</v>
      </c>
      <c r="E18" s="42">
        <v>21</v>
      </c>
      <c r="F18" s="49"/>
      <c r="G18" s="43">
        <f>F18*1.21</f>
        <v>0</v>
      </c>
      <c r="H18" s="43">
        <f>F18*D18</f>
        <v>0</v>
      </c>
      <c r="I18" s="44">
        <f>D18*G18</f>
        <v>0</v>
      </c>
      <c r="J18" s="45"/>
      <c r="K18" s="50"/>
      <c r="L18" s="46"/>
      <c r="M18" s="45"/>
      <c r="N18" s="52"/>
    </row>
    <row r="19" spans="2:14" s="39" customFormat="1" ht="19.5" customHeight="1">
      <c r="B19" s="40">
        <v>207</v>
      </c>
      <c r="C19" s="48" t="s">
        <v>29</v>
      </c>
      <c r="D19" s="41">
        <v>2</v>
      </c>
      <c r="E19" s="42">
        <v>21</v>
      </c>
      <c r="F19" s="49"/>
      <c r="G19" s="43">
        <f>F19*1.21</f>
        <v>0</v>
      </c>
      <c r="H19" s="43">
        <f>F19*D19</f>
        <v>0</v>
      </c>
      <c r="I19" s="44">
        <f>D19*G19</f>
        <v>0</v>
      </c>
      <c r="J19" s="45"/>
      <c r="K19" s="50"/>
      <c r="L19" s="46"/>
      <c r="M19" s="45"/>
      <c r="N19" s="52"/>
    </row>
    <row r="20" spans="2:14" s="39" customFormat="1" ht="19.5" customHeight="1">
      <c r="B20" s="40">
        <v>205</v>
      </c>
      <c r="C20" s="48" t="s">
        <v>24</v>
      </c>
      <c r="D20" s="41">
        <v>4</v>
      </c>
      <c r="E20" s="42">
        <v>21</v>
      </c>
      <c r="F20" s="49"/>
      <c r="G20" s="43">
        <f t="shared" si="2"/>
        <v>0</v>
      </c>
      <c r="H20" s="43">
        <f aca="true" t="shared" si="3" ref="H20:H25">F20*D20</f>
        <v>0</v>
      </c>
      <c r="I20" s="44">
        <f aca="true" t="shared" si="4" ref="I20:I25">D20*G20</f>
        <v>0</v>
      </c>
      <c r="J20" s="45"/>
      <c r="K20" s="50"/>
      <c r="L20" s="46"/>
      <c r="M20" s="45"/>
      <c r="N20" s="52"/>
    </row>
    <row r="21" spans="2:14" s="39" customFormat="1" ht="19.5" customHeight="1">
      <c r="B21" s="40">
        <v>301</v>
      </c>
      <c r="C21" s="48" t="s">
        <v>13</v>
      </c>
      <c r="D21" s="41">
        <v>4</v>
      </c>
      <c r="E21" s="42">
        <v>21</v>
      </c>
      <c r="F21" s="49"/>
      <c r="G21" s="43">
        <f t="shared" si="2"/>
        <v>0</v>
      </c>
      <c r="H21" s="43">
        <f t="shared" si="3"/>
        <v>0</v>
      </c>
      <c r="I21" s="44">
        <f t="shared" si="4"/>
        <v>0</v>
      </c>
      <c r="J21" s="45"/>
      <c r="K21" s="50"/>
      <c r="L21" s="46"/>
      <c r="M21" s="45"/>
      <c r="N21" s="52"/>
    </row>
    <row r="22" spans="2:14" s="39" customFormat="1" ht="19.5" customHeight="1">
      <c r="B22" s="40">
        <v>302</v>
      </c>
      <c r="C22" s="48" t="s">
        <v>14</v>
      </c>
      <c r="D22" s="41">
        <v>4</v>
      </c>
      <c r="E22" s="42">
        <v>21</v>
      </c>
      <c r="F22" s="49"/>
      <c r="G22" s="43">
        <f>F22*1.21</f>
        <v>0</v>
      </c>
      <c r="H22" s="43">
        <f>F22*D22</f>
        <v>0</v>
      </c>
      <c r="I22" s="44">
        <f>D22*G22</f>
        <v>0</v>
      </c>
      <c r="J22" s="45"/>
      <c r="K22" s="50"/>
      <c r="L22" s="46"/>
      <c r="M22" s="45"/>
      <c r="N22" s="52"/>
    </row>
    <row r="23" spans="2:14" s="39" customFormat="1" ht="19.5" customHeight="1">
      <c r="B23" s="40">
        <v>303</v>
      </c>
      <c r="C23" s="48" t="s">
        <v>23</v>
      </c>
      <c r="D23" s="41">
        <v>1</v>
      </c>
      <c r="E23" s="42">
        <v>21</v>
      </c>
      <c r="F23" s="49"/>
      <c r="G23" s="43">
        <f t="shared" si="2"/>
        <v>0</v>
      </c>
      <c r="H23" s="43">
        <f t="shared" si="3"/>
        <v>0</v>
      </c>
      <c r="I23" s="44">
        <f t="shared" si="4"/>
        <v>0</v>
      </c>
      <c r="J23" s="45"/>
      <c r="K23" s="50"/>
      <c r="L23" s="46"/>
      <c r="M23" s="45"/>
      <c r="N23" s="52"/>
    </row>
    <row r="24" spans="2:14" s="39" customFormat="1" ht="19.5" customHeight="1">
      <c r="B24" s="40">
        <v>402</v>
      </c>
      <c r="C24" s="48" t="s">
        <v>16</v>
      </c>
      <c r="D24" s="41">
        <v>4</v>
      </c>
      <c r="E24" s="42">
        <v>21</v>
      </c>
      <c r="F24" s="49"/>
      <c r="G24" s="43">
        <f t="shared" si="2"/>
        <v>0</v>
      </c>
      <c r="H24" s="43">
        <f t="shared" si="3"/>
        <v>0</v>
      </c>
      <c r="I24" s="44">
        <f t="shared" si="4"/>
        <v>0</v>
      </c>
      <c r="J24" s="45"/>
      <c r="K24" s="50"/>
      <c r="L24" s="46"/>
      <c r="M24" s="45"/>
      <c r="N24" s="52"/>
    </row>
    <row r="25" spans="2:14" s="39" customFormat="1" ht="19.5" customHeight="1">
      <c r="B25" s="40">
        <v>501</v>
      </c>
      <c r="C25" s="48" t="s">
        <v>17</v>
      </c>
      <c r="D25" s="41">
        <v>4</v>
      </c>
      <c r="E25" s="42">
        <v>21</v>
      </c>
      <c r="F25" s="49"/>
      <c r="G25" s="43">
        <f t="shared" si="2"/>
        <v>0</v>
      </c>
      <c r="H25" s="43">
        <f t="shared" si="3"/>
        <v>0</v>
      </c>
      <c r="I25" s="44">
        <f t="shared" si="4"/>
        <v>0</v>
      </c>
      <c r="J25" s="45"/>
      <c r="K25" s="50"/>
      <c r="L25" s="46"/>
      <c r="M25" s="45"/>
      <c r="N25" s="52"/>
    </row>
    <row r="26" spans="2:14" s="39" customFormat="1" ht="19.5" customHeight="1" thickBot="1">
      <c r="B26" s="65"/>
      <c r="C26" s="66"/>
      <c r="D26" s="67"/>
      <c r="E26" s="68"/>
      <c r="F26" s="69"/>
      <c r="G26" s="70"/>
      <c r="H26" s="71">
        <f>SUM(H17:H25)</f>
        <v>0</v>
      </c>
      <c r="I26" s="72">
        <f>SUM(I17:I25)</f>
        <v>0</v>
      </c>
      <c r="J26" s="45"/>
      <c r="K26" s="64"/>
      <c r="L26" s="46"/>
      <c r="M26" s="45"/>
      <c r="N26" s="52"/>
    </row>
    <row r="27" spans="2:14" s="39" customFormat="1" ht="19.5" customHeight="1">
      <c r="B27" s="80"/>
      <c r="C27" s="93" t="s">
        <v>30</v>
      </c>
      <c r="D27" s="81"/>
      <c r="E27" s="82"/>
      <c r="F27" s="83"/>
      <c r="G27" s="84"/>
      <c r="H27" s="85"/>
      <c r="I27" s="86"/>
      <c r="J27" s="45"/>
      <c r="K27" s="64"/>
      <c r="L27" s="46"/>
      <c r="M27" s="45"/>
      <c r="N27" s="52"/>
    </row>
    <row r="28" spans="2:14" s="39" customFormat="1" ht="19.5" customHeight="1">
      <c r="B28" s="40">
        <v>101</v>
      </c>
      <c r="C28" s="48" t="s">
        <v>11</v>
      </c>
      <c r="D28" s="41">
        <v>1</v>
      </c>
      <c r="E28" s="42">
        <v>21</v>
      </c>
      <c r="F28" s="49"/>
      <c r="G28" s="43">
        <f aca="true" t="shared" si="5" ref="G28:G37">F28*1.21</f>
        <v>0</v>
      </c>
      <c r="H28" s="43">
        <f aca="true" t="shared" si="6" ref="H28:H37">F28*D28</f>
        <v>0</v>
      </c>
      <c r="I28" s="44">
        <f aca="true" t="shared" si="7" ref="I28:I37">D28*G28</f>
        <v>0</v>
      </c>
      <c r="J28" s="45"/>
      <c r="K28" s="64"/>
      <c r="L28" s="46"/>
      <c r="M28" s="45"/>
      <c r="N28" s="52"/>
    </row>
    <row r="29" spans="2:14" s="39" customFormat="1" ht="19.5" customHeight="1">
      <c r="B29" s="40">
        <v>114</v>
      </c>
      <c r="C29" s="48" t="s">
        <v>31</v>
      </c>
      <c r="D29" s="41">
        <v>1</v>
      </c>
      <c r="E29" s="42">
        <v>21</v>
      </c>
      <c r="F29" s="49"/>
      <c r="G29" s="43">
        <f t="shared" si="5"/>
        <v>0</v>
      </c>
      <c r="H29" s="43">
        <f t="shared" si="6"/>
        <v>0</v>
      </c>
      <c r="I29" s="44">
        <f t="shared" si="7"/>
        <v>0</v>
      </c>
      <c r="J29" s="45"/>
      <c r="K29" s="64"/>
      <c r="L29" s="46"/>
      <c r="M29" s="45"/>
      <c r="N29" s="52"/>
    </row>
    <row r="30" spans="2:14" s="39" customFormat="1" ht="19.5" customHeight="1">
      <c r="B30" s="40">
        <v>202</v>
      </c>
      <c r="C30" s="48" t="s">
        <v>12</v>
      </c>
      <c r="D30" s="41">
        <v>2</v>
      </c>
      <c r="E30" s="42">
        <v>21</v>
      </c>
      <c r="F30" s="49"/>
      <c r="G30" s="43">
        <f t="shared" si="5"/>
        <v>0</v>
      </c>
      <c r="H30" s="43">
        <f t="shared" si="6"/>
        <v>0</v>
      </c>
      <c r="I30" s="44">
        <f t="shared" si="7"/>
        <v>0</v>
      </c>
      <c r="J30" s="45"/>
      <c r="K30" s="64"/>
      <c r="L30" s="46"/>
      <c r="M30" s="45"/>
      <c r="N30" s="52"/>
    </row>
    <row r="31" spans="2:14" s="39" customFormat="1" ht="19.5" customHeight="1">
      <c r="B31" s="40">
        <v>207</v>
      </c>
      <c r="C31" s="48" t="s">
        <v>29</v>
      </c>
      <c r="D31" s="41">
        <v>1</v>
      </c>
      <c r="E31" s="42">
        <v>21</v>
      </c>
      <c r="F31" s="49"/>
      <c r="G31" s="43">
        <f t="shared" si="5"/>
        <v>0</v>
      </c>
      <c r="H31" s="43">
        <f t="shared" si="6"/>
        <v>0</v>
      </c>
      <c r="I31" s="44">
        <f t="shared" si="7"/>
        <v>0</v>
      </c>
      <c r="J31" s="45"/>
      <c r="K31" s="64"/>
      <c r="L31" s="46"/>
      <c r="M31" s="45"/>
      <c r="N31" s="52"/>
    </row>
    <row r="32" spans="2:14" s="39" customFormat="1" ht="19.5" customHeight="1">
      <c r="B32" s="40">
        <v>205</v>
      </c>
      <c r="C32" s="48" t="s">
        <v>24</v>
      </c>
      <c r="D32" s="41">
        <v>1</v>
      </c>
      <c r="E32" s="42">
        <v>21</v>
      </c>
      <c r="F32" s="49"/>
      <c r="G32" s="43">
        <f t="shared" si="5"/>
        <v>0</v>
      </c>
      <c r="H32" s="43">
        <f t="shared" si="6"/>
        <v>0</v>
      </c>
      <c r="I32" s="44">
        <f t="shared" si="7"/>
        <v>0</v>
      </c>
      <c r="J32" s="45"/>
      <c r="K32" s="64"/>
      <c r="L32" s="46"/>
      <c r="M32" s="45"/>
      <c r="N32" s="52"/>
    </row>
    <row r="33" spans="2:14" s="39" customFormat="1" ht="19.5" customHeight="1">
      <c r="B33" s="40">
        <v>301</v>
      </c>
      <c r="C33" s="48" t="s">
        <v>13</v>
      </c>
      <c r="D33" s="41">
        <v>2</v>
      </c>
      <c r="E33" s="42">
        <v>21</v>
      </c>
      <c r="F33" s="49"/>
      <c r="G33" s="43">
        <f t="shared" si="5"/>
        <v>0</v>
      </c>
      <c r="H33" s="43">
        <f t="shared" si="6"/>
        <v>0</v>
      </c>
      <c r="I33" s="44">
        <f t="shared" si="7"/>
        <v>0</v>
      </c>
      <c r="J33" s="45"/>
      <c r="K33" s="64"/>
      <c r="L33" s="46"/>
      <c r="M33" s="45"/>
      <c r="N33" s="52"/>
    </row>
    <row r="34" spans="2:14" s="39" customFormat="1" ht="19.5" customHeight="1">
      <c r="B34" s="40">
        <v>302</v>
      </c>
      <c r="C34" s="48" t="s">
        <v>14</v>
      </c>
      <c r="D34" s="41">
        <v>2</v>
      </c>
      <c r="E34" s="42">
        <v>21</v>
      </c>
      <c r="F34" s="49"/>
      <c r="G34" s="43">
        <f t="shared" si="5"/>
        <v>0</v>
      </c>
      <c r="H34" s="43">
        <f t="shared" si="6"/>
        <v>0</v>
      </c>
      <c r="I34" s="44">
        <f t="shared" si="7"/>
        <v>0</v>
      </c>
      <c r="J34" s="45"/>
      <c r="K34" s="64"/>
      <c r="L34" s="46"/>
      <c r="M34" s="45"/>
      <c r="N34" s="52"/>
    </row>
    <row r="35" spans="2:14" s="39" customFormat="1" ht="19.5" customHeight="1">
      <c r="B35" s="40">
        <v>303</v>
      </c>
      <c r="C35" s="48" t="s">
        <v>23</v>
      </c>
      <c r="D35" s="41">
        <v>1</v>
      </c>
      <c r="E35" s="42">
        <v>21</v>
      </c>
      <c r="F35" s="49"/>
      <c r="G35" s="43">
        <f t="shared" si="5"/>
        <v>0</v>
      </c>
      <c r="H35" s="43">
        <f t="shared" si="6"/>
        <v>0</v>
      </c>
      <c r="I35" s="44">
        <f t="shared" si="7"/>
        <v>0</v>
      </c>
      <c r="J35" s="45"/>
      <c r="K35" s="64"/>
      <c r="L35" s="46"/>
      <c r="M35" s="45"/>
      <c r="N35" s="52"/>
    </row>
    <row r="36" spans="2:14" s="39" customFormat="1" ht="19.5" customHeight="1">
      <c r="B36" s="40">
        <v>402</v>
      </c>
      <c r="C36" s="48" t="s">
        <v>16</v>
      </c>
      <c r="D36" s="41">
        <v>1</v>
      </c>
      <c r="E36" s="42">
        <v>21</v>
      </c>
      <c r="F36" s="49"/>
      <c r="G36" s="43">
        <f t="shared" si="5"/>
        <v>0</v>
      </c>
      <c r="H36" s="43">
        <f t="shared" si="6"/>
        <v>0</v>
      </c>
      <c r="I36" s="44">
        <f t="shared" si="7"/>
        <v>0</v>
      </c>
      <c r="J36" s="45"/>
      <c r="K36" s="64"/>
      <c r="L36" s="46"/>
      <c r="M36" s="45"/>
      <c r="N36" s="52"/>
    </row>
    <row r="37" spans="2:14" s="39" customFormat="1" ht="19.5" customHeight="1">
      <c r="B37" s="40">
        <v>501</v>
      </c>
      <c r="C37" s="48" t="s">
        <v>17</v>
      </c>
      <c r="D37" s="41">
        <v>2</v>
      </c>
      <c r="E37" s="42">
        <v>21</v>
      </c>
      <c r="F37" s="49"/>
      <c r="G37" s="43">
        <f t="shared" si="5"/>
        <v>0</v>
      </c>
      <c r="H37" s="43">
        <f t="shared" si="6"/>
        <v>0</v>
      </c>
      <c r="I37" s="44">
        <f t="shared" si="7"/>
        <v>0</v>
      </c>
      <c r="J37" s="45"/>
      <c r="K37" s="64"/>
      <c r="L37" s="46"/>
      <c r="M37" s="45"/>
      <c r="N37" s="52"/>
    </row>
    <row r="38" spans="2:14" s="39" customFormat="1" ht="19.5" customHeight="1" thickBot="1">
      <c r="B38" s="65"/>
      <c r="C38" s="66"/>
      <c r="D38" s="67"/>
      <c r="E38" s="68"/>
      <c r="F38" s="69"/>
      <c r="G38" s="70"/>
      <c r="H38" s="71">
        <f>SUM(H28:H37)</f>
        <v>0</v>
      </c>
      <c r="I38" s="72">
        <f>SUM(I28:I37)</f>
        <v>0</v>
      </c>
      <c r="J38" s="45"/>
      <c r="K38" s="64"/>
      <c r="L38" s="46"/>
      <c r="M38" s="45"/>
      <c r="N38" s="52"/>
    </row>
    <row r="39" spans="2:14" s="39" customFormat="1" ht="19.5" customHeight="1">
      <c r="B39" s="94"/>
      <c r="C39" s="93" t="s">
        <v>32</v>
      </c>
      <c r="D39" s="95"/>
      <c r="E39" s="96"/>
      <c r="F39" s="97"/>
      <c r="G39" s="98"/>
      <c r="H39" s="99"/>
      <c r="I39" s="100"/>
      <c r="J39" s="45"/>
      <c r="K39" s="64"/>
      <c r="L39" s="46"/>
      <c r="M39" s="45"/>
      <c r="N39" s="52"/>
    </row>
    <row r="40" spans="2:14" s="39" customFormat="1" ht="78" customHeight="1">
      <c r="B40" s="40"/>
      <c r="C40" s="101" t="s">
        <v>34</v>
      </c>
      <c r="D40" s="41">
        <v>16</v>
      </c>
      <c r="E40" s="42">
        <v>21</v>
      </c>
      <c r="F40" s="49"/>
      <c r="G40" s="43">
        <f>F40*1.21</f>
        <v>0</v>
      </c>
      <c r="H40" s="43">
        <f>F40*D40</f>
        <v>0</v>
      </c>
      <c r="I40" s="44">
        <f>D40*G40</f>
        <v>0</v>
      </c>
      <c r="J40" s="45"/>
      <c r="K40" s="64"/>
      <c r="L40" s="46"/>
      <c r="M40" s="45"/>
      <c r="N40" s="52"/>
    </row>
    <row r="41" spans="2:14" s="39" customFormat="1" ht="38.25">
      <c r="B41" s="80"/>
      <c r="C41" s="48" t="s">
        <v>35</v>
      </c>
      <c r="D41" s="41">
        <v>16</v>
      </c>
      <c r="E41" s="42">
        <v>21</v>
      </c>
      <c r="F41" s="49"/>
      <c r="G41" s="43">
        <f>F41*1.21</f>
        <v>0</v>
      </c>
      <c r="H41" s="43">
        <f>F41*D41</f>
        <v>0</v>
      </c>
      <c r="I41" s="44">
        <f>D41*G41</f>
        <v>0</v>
      </c>
      <c r="J41" s="45"/>
      <c r="K41" s="64"/>
      <c r="L41" s="46"/>
      <c r="M41" s="45"/>
      <c r="N41" s="52"/>
    </row>
    <row r="42" spans="2:14" s="39" customFormat="1" ht="95.25" customHeight="1">
      <c r="B42" s="40"/>
      <c r="C42" s="48" t="s">
        <v>37</v>
      </c>
      <c r="D42" s="41">
        <v>17</v>
      </c>
      <c r="E42" s="42">
        <v>21</v>
      </c>
      <c r="F42" s="49"/>
      <c r="G42" s="43">
        <f>F42*1.21</f>
        <v>0</v>
      </c>
      <c r="H42" s="43">
        <f>F42*D42</f>
        <v>0</v>
      </c>
      <c r="I42" s="44">
        <f>D42*G42</f>
        <v>0</v>
      </c>
      <c r="J42" s="45"/>
      <c r="K42" s="64"/>
      <c r="L42" s="46"/>
      <c r="M42" s="45"/>
      <c r="N42" s="52"/>
    </row>
    <row r="43" spans="2:14" s="39" customFormat="1" ht="23.25" customHeight="1" thickBot="1">
      <c r="B43" s="87"/>
      <c r="C43" s="88"/>
      <c r="D43" s="89"/>
      <c r="E43" s="90"/>
      <c r="F43" s="91"/>
      <c r="G43" s="92"/>
      <c r="H43" s="72">
        <f>SUM(H40:H42)</f>
        <v>0</v>
      </c>
      <c r="I43" s="72">
        <f>SUM(I40:I42)</f>
        <v>0</v>
      </c>
      <c r="J43" s="45"/>
      <c r="K43" s="64"/>
      <c r="L43" s="46"/>
      <c r="M43" s="45"/>
      <c r="N43" s="52"/>
    </row>
    <row r="44" spans="2:14" s="39" customFormat="1" ht="19.5" customHeight="1">
      <c r="B44" s="105"/>
      <c r="C44" s="93" t="s">
        <v>33</v>
      </c>
      <c r="D44" s="106"/>
      <c r="E44" s="107"/>
      <c r="F44" s="74"/>
      <c r="G44" s="108"/>
      <c r="H44" s="108"/>
      <c r="I44" s="109"/>
      <c r="J44" s="45"/>
      <c r="K44" s="64"/>
      <c r="L44" s="46"/>
      <c r="M44" s="45"/>
      <c r="N44" s="52"/>
    </row>
    <row r="45" spans="2:14" s="39" customFormat="1" ht="70.5" customHeight="1">
      <c r="B45" s="40"/>
      <c r="C45" s="48" t="s">
        <v>36</v>
      </c>
      <c r="D45" s="41">
        <v>27</v>
      </c>
      <c r="E45" s="42">
        <v>21</v>
      </c>
      <c r="F45" s="49"/>
      <c r="G45" s="43">
        <f>F45*1.21</f>
        <v>0</v>
      </c>
      <c r="H45" s="43">
        <f>F45*D45</f>
        <v>0</v>
      </c>
      <c r="I45" s="44">
        <f>D45*G45</f>
        <v>0</v>
      </c>
      <c r="J45" s="45"/>
      <c r="K45" s="64"/>
      <c r="L45" s="46"/>
      <c r="M45" s="45"/>
      <c r="N45" s="52"/>
    </row>
    <row r="46" spans="2:14" s="39" customFormat="1" ht="63.75">
      <c r="B46" s="40"/>
      <c r="C46" s="48" t="s">
        <v>38</v>
      </c>
      <c r="D46" s="41">
        <v>27</v>
      </c>
      <c r="E46" s="42">
        <v>21</v>
      </c>
      <c r="F46" s="49"/>
      <c r="G46" s="43">
        <f>F46*1.21</f>
        <v>0</v>
      </c>
      <c r="H46" s="43">
        <f>F46*D46</f>
        <v>0</v>
      </c>
      <c r="I46" s="44">
        <f>D46*G46</f>
        <v>0</v>
      </c>
      <c r="J46" s="45"/>
      <c r="K46" s="64"/>
      <c r="L46" s="46"/>
      <c r="M46" s="45"/>
      <c r="N46" s="52"/>
    </row>
    <row r="47" spans="2:14" s="39" customFormat="1" ht="63.75">
      <c r="B47" s="80"/>
      <c r="C47" s="103" t="s">
        <v>39</v>
      </c>
      <c r="D47" s="81">
        <v>2</v>
      </c>
      <c r="E47" s="42">
        <v>21</v>
      </c>
      <c r="F47" s="49"/>
      <c r="G47" s="43">
        <f>F47*1.21</f>
        <v>0</v>
      </c>
      <c r="H47" s="43">
        <f>F47*D47</f>
        <v>0</v>
      </c>
      <c r="I47" s="44">
        <f>D47*G47</f>
        <v>0</v>
      </c>
      <c r="J47" s="45"/>
      <c r="K47" s="64"/>
      <c r="L47" s="46"/>
      <c r="M47" s="45"/>
      <c r="N47" s="52"/>
    </row>
    <row r="48" spans="2:14" s="39" customFormat="1" ht="38.25">
      <c r="B48" s="80"/>
      <c r="C48" s="103" t="s">
        <v>40</v>
      </c>
      <c r="D48" s="81">
        <v>2</v>
      </c>
      <c r="E48" s="42">
        <v>21</v>
      </c>
      <c r="F48" s="49"/>
      <c r="G48" s="43">
        <f>F48*1.21</f>
        <v>0</v>
      </c>
      <c r="H48" s="43">
        <f>F48*D48</f>
        <v>0</v>
      </c>
      <c r="I48" s="44">
        <f>D48*G48</f>
        <v>0</v>
      </c>
      <c r="J48" s="45"/>
      <c r="K48" s="64"/>
      <c r="L48" s="46"/>
      <c r="M48" s="45"/>
      <c r="N48" s="52"/>
    </row>
    <row r="49" spans="2:14" s="39" customFormat="1" ht="43.5" customHeight="1" thickBot="1">
      <c r="B49" s="65"/>
      <c r="C49" s="104"/>
      <c r="D49" s="67"/>
      <c r="E49" s="68"/>
      <c r="F49" s="69"/>
      <c r="G49" s="70"/>
      <c r="H49" s="71">
        <f>SUM(H45:H48)</f>
        <v>0</v>
      </c>
      <c r="I49" s="72">
        <f>SUM(I45:I48)</f>
        <v>0</v>
      </c>
      <c r="J49" s="45"/>
      <c r="K49" s="64"/>
      <c r="L49" s="46"/>
      <c r="M49" s="45"/>
      <c r="N49" s="52"/>
    </row>
    <row r="50" spans="2:14" s="39" customFormat="1" ht="19.5" customHeight="1" thickBot="1">
      <c r="B50" s="65"/>
      <c r="C50" s="66"/>
      <c r="D50" s="67">
        <f>SUM(D6:D49)</f>
        <v>165</v>
      </c>
      <c r="E50" s="68"/>
      <c r="F50" s="69"/>
      <c r="G50" s="70"/>
      <c r="H50" s="71"/>
      <c r="I50" s="72"/>
      <c r="J50" s="45"/>
      <c r="K50" s="33"/>
      <c r="L50" s="46"/>
      <c r="M50" s="45"/>
      <c r="N50" s="52"/>
    </row>
    <row r="51" spans="2:13" s="47" customFormat="1" ht="29.25" customHeight="1" thickBot="1">
      <c r="B51" s="59"/>
      <c r="C51" s="60" t="s">
        <v>21</v>
      </c>
      <c r="D51" s="60"/>
      <c r="E51" s="60"/>
      <c r="F51" s="60"/>
      <c r="G51" s="61"/>
      <c r="H51" s="73">
        <f>H15+H26+H38+H43+H49</f>
        <v>0</v>
      </c>
      <c r="I51" s="75"/>
      <c r="K51" s="6"/>
      <c r="L51" s="16"/>
      <c r="M51" s="1"/>
    </row>
    <row r="52" spans="2:13" s="47" customFormat="1" ht="29.25" customHeight="1" thickBot="1">
      <c r="B52" s="76"/>
      <c r="C52" s="77" t="s">
        <v>1</v>
      </c>
      <c r="D52" s="77"/>
      <c r="E52" s="77"/>
      <c r="F52" s="77"/>
      <c r="G52" s="77"/>
      <c r="H52" s="78"/>
      <c r="I52" s="62">
        <f>I53-H51</f>
        <v>0</v>
      </c>
      <c r="K52" s="6"/>
      <c r="L52" s="16"/>
      <c r="M52" s="1"/>
    </row>
    <row r="53" spans="2:13" s="47" customFormat="1" ht="29.25" customHeight="1" thickBot="1">
      <c r="B53" s="76"/>
      <c r="C53" s="79" t="s">
        <v>22</v>
      </c>
      <c r="D53" s="77"/>
      <c r="E53" s="77"/>
      <c r="F53" s="77"/>
      <c r="G53" s="77"/>
      <c r="H53" s="78"/>
      <c r="I53" s="62">
        <f>I15+I26+I38+I43+I49</f>
        <v>0</v>
      </c>
      <c r="K53" s="6"/>
      <c r="L53" s="16"/>
      <c r="M53" s="1"/>
    </row>
    <row r="54" spans="3:15" ht="12.75">
      <c r="C54" s="17"/>
      <c r="D54" s="18"/>
      <c r="E54" s="18"/>
      <c r="F54" s="18"/>
      <c r="G54" s="18"/>
      <c r="H54" s="18"/>
      <c r="I54" s="18"/>
      <c r="K54" s="63"/>
      <c r="L54" s="47"/>
      <c r="M54" s="47"/>
      <c r="N54" s="8"/>
      <c r="O54" s="8"/>
    </row>
    <row r="55" spans="3:11" s="2" customFormat="1" ht="12.75">
      <c r="C55" s="4"/>
      <c r="D55" s="3"/>
      <c r="E55" s="3"/>
      <c r="F55" s="4"/>
      <c r="H55" s="102"/>
      <c r="I55" s="102"/>
      <c r="K55" s="19"/>
    </row>
    <row r="56" spans="3:11" s="2" customFormat="1" ht="12.75">
      <c r="C56" s="4"/>
      <c r="D56" s="3"/>
      <c r="E56" s="3"/>
      <c r="F56" s="4"/>
      <c r="H56" s="4"/>
      <c r="I56" s="4"/>
      <c r="K56" s="19"/>
    </row>
    <row r="57" spans="3:11" s="2" customFormat="1" ht="12.75">
      <c r="C57" s="3"/>
      <c r="D57" s="4"/>
      <c r="E57" s="4"/>
      <c r="F57" s="5"/>
      <c r="G57" s="5"/>
      <c r="H57" s="5"/>
      <c r="I57" s="5"/>
      <c r="K57" s="19"/>
    </row>
    <row r="58" spans="3:11" s="2" customFormat="1" ht="12.75">
      <c r="C58" s="3"/>
      <c r="D58" s="4"/>
      <c r="E58" s="4"/>
      <c r="F58" s="5"/>
      <c r="G58" s="5"/>
      <c r="H58" s="5"/>
      <c r="I58" s="5"/>
      <c r="K58" s="19"/>
    </row>
    <row r="59" spans="3:11" s="2" customFormat="1" ht="12.75">
      <c r="C59" s="3"/>
      <c r="D59" s="4"/>
      <c r="E59" s="4"/>
      <c r="F59" s="5"/>
      <c r="G59" s="5"/>
      <c r="H59" s="5"/>
      <c r="I59" s="5"/>
      <c r="K59" s="19"/>
    </row>
    <row r="60" spans="3:11" s="2" customFormat="1" ht="12.75">
      <c r="C60" s="3"/>
      <c r="D60" s="4"/>
      <c r="E60" s="4"/>
      <c r="F60" s="5"/>
      <c r="G60" s="5"/>
      <c r="H60" s="5"/>
      <c r="I60" s="5"/>
      <c r="K60" s="19"/>
    </row>
    <row r="61" spans="3:11" s="2" customFormat="1" ht="12.75">
      <c r="C61" s="3"/>
      <c r="D61" s="4"/>
      <c r="E61" s="4"/>
      <c r="F61" s="5"/>
      <c r="G61" s="5"/>
      <c r="H61" s="5"/>
      <c r="I61" s="5"/>
      <c r="K61" s="19"/>
    </row>
    <row r="62" spans="3:11" s="2" customFormat="1" ht="15.75">
      <c r="C62" s="21"/>
      <c r="D62" s="3"/>
      <c r="E62" s="3"/>
      <c r="F62" s="3"/>
      <c r="G62" s="3"/>
      <c r="H62" s="3"/>
      <c r="I62" s="3"/>
      <c r="K62" s="19"/>
    </row>
    <row r="63" spans="3:11" s="2" customFormat="1" ht="12.75">
      <c r="C63" s="3"/>
      <c r="D63" s="3"/>
      <c r="E63" s="3"/>
      <c r="F63" s="3"/>
      <c r="G63" s="3"/>
      <c r="H63" s="3"/>
      <c r="I63" s="3"/>
      <c r="K63" s="19"/>
    </row>
    <row r="64" spans="3:11" s="2" customFormat="1" ht="12.75">
      <c r="C64" s="20"/>
      <c r="D64" s="3"/>
      <c r="E64" s="3"/>
      <c r="F64" s="3"/>
      <c r="G64" s="3"/>
      <c r="H64" s="3"/>
      <c r="I64" s="3"/>
      <c r="K64" s="19"/>
    </row>
    <row r="65" spans="3:11" s="2" customFormat="1" ht="12.75">
      <c r="C65" s="20"/>
      <c r="D65" s="3"/>
      <c r="E65" s="3"/>
      <c r="F65" s="3"/>
      <c r="G65" s="3"/>
      <c r="H65" s="3"/>
      <c r="I65" s="3"/>
      <c r="K65" s="19"/>
    </row>
    <row r="66" spans="3:11" s="2" customFormat="1" ht="12.75">
      <c r="C66" s="3"/>
      <c r="D66" s="3"/>
      <c r="E66" s="3"/>
      <c r="F66" s="3"/>
      <c r="G66" s="3"/>
      <c r="H66" s="3"/>
      <c r="I66" s="3"/>
      <c r="K66" s="19"/>
    </row>
    <row r="67" spans="3:11" s="2" customFormat="1" ht="12.75">
      <c r="C67" s="20"/>
      <c r="D67" s="3"/>
      <c r="E67" s="3"/>
      <c r="F67" s="3"/>
      <c r="G67" s="3"/>
      <c r="H67" s="3"/>
      <c r="I67" s="3"/>
      <c r="K67" s="19"/>
    </row>
    <row r="68" spans="3:11" s="2" customFormat="1" ht="35.25">
      <c r="C68" s="22"/>
      <c r="D68" s="4"/>
      <c r="E68" s="4"/>
      <c r="F68" s="4"/>
      <c r="G68" s="4"/>
      <c r="H68" s="4"/>
      <c r="I68" s="4"/>
      <c r="K68" s="19"/>
    </row>
    <row r="69" spans="3:11" s="2" customFormat="1" ht="12.75">
      <c r="C69" s="3"/>
      <c r="D69" s="3"/>
      <c r="E69" s="3"/>
      <c r="F69" s="3"/>
      <c r="G69" s="3"/>
      <c r="H69" s="3"/>
      <c r="I69" s="3"/>
      <c r="K69" s="19"/>
    </row>
    <row r="70" spans="3:11" s="2" customFormat="1" ht="18">
      <c r="C70" s="23"/>
      <c r="D70" s="4"/>
      <c r="E70" s="4"/>
      <c r="F70" s="4"/>
      <c r="G70" s="4"/>
      <c r="H70" s="4"/>
      <c r="I70" s="4"/>
      <c r="K70" s="19"/>
    </row>
    <row r="71" spans="3:11" s="2" customFormat="1" ht="12.75">
      <c r="C71" s="24"/>
      <c r="D71" s="4"/>
      <c r="E71" s="4"/>
      <c r="F71" s="4"/>
      <c r="G71" s="4"/>
      <c r="H71" s="4"/>
      <c r="I71" s="4"/>
      <c r="K71" s="19"/>
    </row>
    <row r="72" spans="3:11" s="2" customFormat="1" ht="15">
      <c r="C72" s="25"/>
      <c r="D72" s="3"/>
      <c r="E72" s="3"/>
      <c r="F72" s="3"/>
      <c r="G72" s="3"/>
      <c r="H72" s="3"/>
      <c r="I72" s="3"/>
      <c r="K72" s="19"/>
    </row>
    <row r="73" spans="3:11" s="2" customFormat="1" ht="12.75">
      <c r="C73" s="3"/>
      <c r="D73" s="3"/>
      <c r="E73" s="3"/>
      <c r="F73" s="3"/>
      <c r="G73" s="3"/>
      <c r="H73" s="3"/>
      <c r="I73" s="3"/>
      <c r="K73" s="19"/>
    </row>
    <row r="74" spans="3:11" s="2" customFormat="1" ht="12.75">
      <c r="C74" s="4"/>
      <c r="D74" s="4"/>
      <c r="E74" s="4"/>
      <c r="F74" s="4"/>
      <c r="G74" s="4"/>
      <c r="H74" s="4"/>
      <c r="I74" s="4"/>
      <c r="K74" s="19"/>
    </row>
    <row r="75" spans="3:11" s="2" customFormat="1" ht="12.75">
      <c r="C75" s="4"/>
      <c r="D75" s="4"/>
      <c r="E75" s="4"/>
      <c r="F75" s="4"/>
      <c r="G75" s="4"/>
      <c r="H75" s="4"/>
      <c r="I75" s="4"/>
      <c r="K75" s="19"/>
    </row>
    <row r="76" spans="3:11" s="2" customFormat="1" ht="12.75">
      <c r="C76" s="26"/>
      <c r="D76" s="27"/>
      <c r="E76" s="27"/>
      <c r="F76" s="26"/>
      <c r="G76" s="26"/>
      <c r="H76" s="26"/>
      <c r="I76" s="26"/>
      <c r="K76" s="19"/>
    </row>
    <row r="77" spans="3:11" s="2" customFormat="1" ht="12.75">
      <c r="C77" s="4"/>
      <c r="D77" s="4"/>
      <c r="E77" s="4"/>
      <c r="F77" s="4"/>
      <c r="G77" s="4"/>
      <c r="H77" s="4"/>
      <c r="I77" s="4"/>
      <c r="K77" s="19"/>
    </row>
    <row r="78" spans="3:11" s="2" customFormat="1" ht="12.75">
      <c r="C78" s="4"/>
      <c r="D78" s="4"/>
      <c r="E78" s="4"/>
      <c r="F78" s="4"/>
      <c r="G78" s="4"/>
      <c r="H78" s="4"/>
      <c r="I78" s="4"/>
      <c r="K78" s="19"/>
    </row>
    <row r="79" spans="3:11" s="2" customFormat="1" ht="12.75">
      <c r="C79" s="26"/>
      <c r="D79" s="27"/>
      <c r="E79" s="27"/>
      <c r="F79" s="26"/>
      <c r="G79" s="26"/>
      <c r="H79" s="26"/>
      <c r="I79" s="26"/>
      <c r="K79" s="19"/>
    </row>
    <row r="80" spans="3:11" s="2" customFormat="1" ht="12.75">
      <c r="C80" s="3"/>
      <c r="D80" s="4"/>
      <c r="E80" s="4"/>
      <c r="F80" s="5"/>
      <c r="G80" s="5"/>
      <c r="H80" s="5"/>
      <c r="I80" s="5"/>
      <c r="K80" s="19"/>
    </row>
    <row r="81" spans="3:11" s="2" customFormat="1" ht="12.75">
      <c r="C81" s="3"/>
      <c r="D81" s="4"/>
      <c r="E81" s="4"/>
      <c r="F81" s="5"/>
      <c r="G81" s="5"/>
      <c r="H81" s="5"/>
      <c r="I81" s="5"/>
      <c r="K81" s="19"/>
    </row>
    <row r="82" spans="3:11" s="2" customFormat="1" ht="12.75">
      <c r="C82" s="3"/>
      <c r="D82" s="4"/>
      <c r="E82" s="4"/>
      <c r="F82" s="5"/>
      <c r="G82" s="5"/>
      <c r="H82" s="5"/>
      <c r="I82" s="5"/>
      <c r="K82" s="19"/>
    </row>
    <row r="83" spans="3:11" s="2" customFormat="1" ht="12.75">
      <c r="C83" s="3"/>
      <c r="D83" s="4"/>
      <c r="E83" s="4"/>
      <c r="F83" s="5"/>
      <c r="G83" s="5"/>
      <c r="H83" s="5"/>
      <c r="I83" s="5"/>
      <c r="K83" s="19"/>
    </row>
    <row r="84" spans="3:11" s="2" customFormat="1" ht="12.75">
      <c r="C84" s="3"/>
      <c r="D84" s="4"/>
      <c r="E84" s="4"/>
      <c r="F84" s="5"/>
      <c r="G84" s="5"/>
      <c r="H84" s="5"/>
      <c r="I84" s="5"/>
      <c r="K84" s="19"/>
    </row>
    <row r="85" spans="3:11" s="2" customFormat="1" ht="12.75">
      <c r="C85" s="3"/>
      <c r="D85" s="4"/>
      <c r="E85" s="4"/>
      <c r="F85" s="5"/>
      <c r="G85" s="5"/>
      <c r="H85" s="5"/>
      <c r="I85" s="5"/>
      <c r="K85" s="19"/>
    </row>
    <row r="86" spans="3:11" s="2" customFormat="1" ht="12.75">
      <c r="C86" s="3"/>
      <c r="D86" s="4"/>
      <c r="E86" s="4"/>
      <c r="F86" s="5"/>
      <c r="G86" s="5"/>
      <c r="H86" s="5"/>
      <c r="I86" s="5"/>
      <c r="K86" s="19"/>
    </row>
    <row r="87" spans="3:11" s="2" customFormat="1" ht="12.75">
      <c r="C87" s="3"/>
      <c r="D87" s="4"/>
      <c r="E87" s="4"/>
      <c r="F87" s="5"/>
      <c r="G87" s="5"/>
      <c r="H87" s="5"/>
      <c r="I87" s="5"/>
      <c r="K87" s="19"/>
    </row>
    <row r="88" spans="3:11" s="2" customFormat="1" ht="12.75">
      <c r="C88" s="3"/>
      <c r="D88" s="4"/>
      <c r="E88" s="4"/>
      <c r="F88" s="5"/>
      <c r="G88" s="5"/>
      <c r="H88" s="5"/>
      <c r="I88" s="5"/>
      <c r="K88" s="19"/>
    </row>
    <row r="89" spans="3:11" s="2" customFormat="1" ht="12.75">
      <c r="C89" s="3"/>
      <c r="D89" s="4"/>
      <c r="E89" s="4"/>
      <c r="F89" s="5"/>
      <c r="G89" s="5"/>
      <c r="H89" s="5"/>
      <c r="I89" s="5"/>
      <c r="K89" s="19"/>
    </row>
    <row r="90" spans="3:11" s="2" customFormat="1" ht="12.75">
      <c r="C90" s="3"/>
      <c r="D90" s="4"/>
      <c r="E90" s="4"/>
      <c r="F90" s="5"/>
      <c r="G90" s="5"/>
      <c r="H90" s="5"/>
      <c r="I90" s="5"/>
      <c r="K90" s="19"/>
    </row>
    <row r="91" spans="3:11" s="2" customFormat="1" ht="12.75">
      <c r="C91" s="3"/>
      <c r="D91" s="4"/>
      <c r="E91" s="4"/>
      <c r="F91" s="5"/>
      <c r="G91" s="5"/>
      <c r="H91" s="5"/>
      <c r="I91" s="5"/>
      <c r="K91" s="19"/>
    </row>
    <row r="92" spans="3:11" s="2" customFormat="1" ht="12.75">
      <c r="C92" s="3"/>
      <c r="D92" s="4"/>
      <c r="E92" s="4"/>
      <c r="F92" s="5"/>
      <c r="G92" s="5"/>
      <c r="H92" s="5"/>
      <c r="I92" s="5"/>
      <c r="K92" s="19"/>
    </row>
    <row r="93" spans="3:11" s="2" customFormat="1" ht="12.75">
      <c r="C93" s="3"/>
      <c r="D93" s="4"/>
      <c r="E93" s="4"/>
      <c r="F93" s="5"/>
      <c r="G93" s="5"/>
      <c r="H93" s="5"/>
      <c r="I93" s="5"/>
      <c r="K93" s="19"/>
    </row>
    <row r="94" spans="3:11" s="2" customFormat="1" ht="12.75">
      <c r="C94" s="3"/>
      <c r="D94" s="4"/>
      <c r="E94" s="4"/>
      <c r="F94" s="5"/>
      <c r="G94" s="5"/>
      <c r="H94" s="5"/>
      <c r="I94" s="5"/>
      <c r="K94" s="19"/>
    </row>
    <row r="95" spans="3:11" s="2" customFormat="1" ht="12.75">
      <c r="C95" s="3"/>
      <c r="D95" s="4"/>
      <c r="E95" s="4"/>
      <c r="F95" s="5"/>
      <c r="G95" s="5"/>
      <c r="H95" s="5"/>
      <c r="I95" s="5"/>
      <c r="K95" s="19"/>
    </row>
    <row r="96" spans="3:11" s="2" customFormat="1" ht="12.75">
      <c r="C96" s="27"/>
      <c r="D96" s="27"/>
      <c r="E96" s="27"/>
      <c r="F96" s="28"/>
      <c r="G96" s="28"/>
      <c r="H96" s="28"/>
      <c r="I96" s="28"/>
      <c r="K96" s="19"/>
    </row>
    <row r="97" spans="3:11" s="2" customFormat="1" ht="12.75">
      <c r="C97" s="20"/>
      <c r="D97" s="20"/>
      <c r="E97" s="20"/>
      <c r="F97" s="29"/>
      <c r="G97" s="29"/>
      <c r="H97" s="29"/>
      <c r="I97" s="29"/>
      <c r="K97" s="19"/>
    </row>
    <row r="98" spans="3:11" s="2" customFormat="1" ht="12.75">
      <c r="C98" s="24"/>
      <c r="D98" s="4"/>
      <c r="E98" s="4"/>
      <c r="F98" s="4"/>
      <c r="G98" s="4"/>
      <c r="H98" s="4"/>
      <c r="I98" s="4"/>
      <c r="K98" s="19"/>
    </row>
    <row r="99" spans="3:11" s="2" customFormat="1" ht="12.75">
      <c r="C99" s="24"/>
      <c r="D99" s="4"/>
      <c r="E99" s="4"/>
      <c r="F99" s="4"/>
      <c r="G99" s="4"/>
      <c r="H99" s="4"/>
      <c r="I99" s="4"/>
      <c r="K99" s="19"/>
    </row>
    <row r="100" spans="3:11" s="2" customFormat="1" ht="12.75">
      <c r="C100" s="24"/>
      <c r="D100" s="4"/>
      <c r="E100" s="4"/>
      <c r="F100" s="4"/>
      <c r="G100" s="4"/>
      <c r="H100" s="4"/>
      <c r="I100" s="4"/>
      <c r="K100" s="19"/>
    </row>
    <row r="101" spans="3:11" s="2" customFormat="1" ht="12.75">
      <c r="C101" s="24"/>
      <c r="D101" s="4"/>
      <c r="E101" s="4"/>
      <c r="F101" s="4"/>
      <c r="G101" s="4"/>
      <c r="H101" s="4"/>
      <c r="I101" s="4"/>
      <c r="K101" s="19"/>
    </row>
    <row r="102" spans="3:11" s="2" customFormat="1" ht="12.75">
      <c r="C102" s="30"/>
      <c r="D102" s="4"/>
      <c r="E102" s="4"/>
      <c r="F102" s="4"/>
      <c r="G102" s="4"/>
      <c r="H102" s="30"/>
      <c r="I102" s="30"/>
      <c r="K102" s="19"/>
    </row>
    <row r="103" spans="3:11" s="2" customFormat="1" ht="12.75">
      <c r="C103" s="4"/>
      <c r="D103" s="4"/>
      <c r="E103" s="4"/>
      <c r="F103" s="4"/>
      <c r="G103" s="4"/>
      <c r="H103" s="30"/>
      <c r="I103" s="30"/>
      <c r="K103" s="19"/>
    </row>
    <row r="104" spans="3:11" s="2" customFormat="1" ht="14.25">
      <c r="C104" s="31"/>
      <c r="D104" s="32"/>
      <c r="E104" s="32"/>
      <c r="F104" s="32"/>
      <c r="G104" s="32"/>
      <c r="H104" s="32"/>
      <c r="I104" s="32"/>
      <c r="K104" s="19"/>
    </row>
    <row r="105" spans="3:11" s="2" customFormat="1" ht="15">
      <c r="C105" s="25"/>
      <c r="D105" s="25"/>
      <c r="E105" s="25"/>
      <c r="F105" s="33"/>
      <c r="G105" s="33"/>
      <c r="H105" s="33"/>
      <c r="I105" s="33"/>
      <c r="K105" s="19"/>
    </row>
    <row r="106" spans="3:11" s="2" customFormat="1" ht="14.25">
      <c r="C106" s="31"/>
      <c r="D106" s="32"/>
      <c r="E106" s="32"/>
      <c r="F106" s="32"/>
      <c r="G106" s="32"/>
      <c r="H106" s="32"/>
      <c r="I106" s="32"/>
      <c r="K106" s="19"/>
    </row>
    <row r="107" spans="3:11" s="2" customFormat="1" ht="15">
      <c r="C107" s="25"/>
      <c r="D107" s="32"/>
      <c r="E107" s="32"/>
      <c r="F107" s="32"/>
      <c r="G107" s="32"/>
      <c r="H107" s="33"/>
      <c r="I107" s="33"/>
      <c r="K107" s="19"/>
    </row>
    <row r="108" spans="3:11" s="2" customFormat="1" ht="14.25">
      <c r="C108" s="31"/>
      <c r="D108" s="32"/>
      <c r="E108" s="32"/>
      <c r="F108" s="32"/>
      <c r="G108" s="32"/>
      <c r="H108" s="34"/>
      <c r="I108" s="34"/>
      <c r="K108" s="19"/>
    </row>
    <row r="109" spans="3:11" s="2" customFormat="1" ht="15">
      <c r="C109" s="25"/>
      <c r="D109" s="32"/>
      <c r="E109" s="32"/>
      <c r="F109" s="32"/>
      <c r="G109" s="32"/>
      <c r="H109" s="33"/>
      <c r="I109" s="33"/>
      <c r="K109" s="19"/>
    </row>
    <row r="110" spans="3:11" s="2" customFormat="1" ht="14.25">
      <c r="C110" s="32"/>
      <c r="D110" s="32"/>
      <c r="E110" s="32"/>
      <c r="F110" s="32"/>
      <c r="G110" s="32"/>
      <c r="H110" s="34"/>
      <c r="I110" s="34"/>
      <c r="K110" s="19"/>
    </row>
    <row r="111" spans="3:11" s="2" customFormat="1" ht="15">
      <c r="C111" s="25"/>
      <c r="D111" s="25"/>
      <c r="E111" s="25"/>
      <c r="F111" s="25"/>
      <c r="G111" s="25"/>
      <c r="H111" s="33"/>
      <c r="I111" s="33"/>
      <c r="K111" s="19"/>
    </row>
    <row r="112" spans="3:11" s="2" customFormat="1" ht="12.75">
      <c r="C112" s="3"/>
      <c r="D112" s="3"/>
      <c r="E112" s="3"/>
      <c r="F112" s="3"/>
      <c r="G112" s="3"/>
      <c r="H112" s="3"/>
      <c r="I112" s="3"/>
      <c r="K112" s="19"/>
    </row>
    <row r="113" spans="3:11" s="2" customFormat="1" ht="12.75">
      <c r="C113" s="3"/>
      <c r="D113" s="3"/>
      <c r="E113" s="3"/>
      <c r="F113" s="3"/>
      <c r="G113" s="3"/>
      <c r="H113" s="3"/>
      <c r="I113" s="3"/>
      <c r="K113" s="19"/>
    </row>
    <row r="114" spans="3:11" s="2" customFormat="1" ht="12.75">
      <c r="C114" s="3"/>
      <c r="D114" s="3"/>
      <c r="E114" s="3"/>
      <c r="F114" s="3"/>
      <c r="G114" s="3"/>
      <c r="H114" s="3"/>
      <c r="I114" s="3"/>
      <c r="K114" s="19"/>
    </row>
    <row r="115" spans="3:11" s="2" customFormat="1" ht="12.75">
      <c r="C115" s="3"/>
      <c r="D115" s="3"/>
      <c r="E115" s="3"/>
      <c r="F115" s="3"/>
      <c r="G115" s="3"/>
      <c r="H115" s="3"/>
      <c r="I115" s="3"/>
      <c r="K115" s="19"/>
    </row>
    <row r="116" spans="3:11" s="2" customFormat="1" ht="12.75">
      <c r="C116" s="3"/>
      <c r="D116" s="3"/>
      <c r="E116" s="3"/>
      <c r="F116" s="3"/>
      <c r="G116" s="3"/>
      <c r="H116" s="3"/>
      <c r="I116" s="3"/>
      <c r="K116" s="19"/>
    </row>
    <row r="117" spans="3:11" s="2" customFormat="1" ht="12.75">
      <c r="C117" s="3"/>
      <c r="D117" s="3"/>
      <c r="E117" s="3"/>
      <c r="F117" s="3"/>
      <c r="G117" s="3"/>
      <c r="H117" s="3"/>
      <c r="I117" s="3"/>
      <c r="K117" s="19"/>
    </row>
    <row r="118" spans="3:11" s="2" customFormat="1" ht="12.75">
      <c r="C118" s="3"/>
      <c r="D118" s="3"/>
      <c r="E118" s="3"/>
      <c r="F118" s="3"/>
      <c r="G118" s="3"/>
      <c r="H118" s="3"/>
      <c r="I118" s="3"/>
      <c r="K118" s="19"/>
    </row>
    <row r="119" spans="3:11" s="2" customFormat="1" ht="12.75">
      <c r="C119" s="3"/>
      <c r="D119" s="3"/>
      <c r="E119" s="3"/>
      <c r="F119" s="3"/>
      <c r="G119" s="3"/>
      <c r="H119" s="3"/>
      <c r="I119" s="3"/>
      <c r="K119" s="19"/>
    </row>
    <row r="120" spans="3:11" s="2" customFormat="1" ht="12.75">
      <c r="C120" s="3"/>
      <c r="D120" s="3"/>
      <c r="E120" s="3"/>
      <c r="F120" s="3"/>
      <c r="G120" s="3"/>
      <c r="H120" s="3"/>
      <c r="I120" s="3"/>
      <c r="K120" s="19"/>
    </row>
    <row r="121" spans="3:11" s="2" customFormat="1" ht="12.75">
      <c r="C121" s="3"/>
      <c r="D121" s="3"/>
      <c r="E121" s="3"/>
      <c r="F121" s="3"/>
      <c r="G121" s="3"/>
      <c r="H121" s="3"/>
      <c r="I121" s="3"/>
      <c r="K121" s="19"/>
    </row>
    <row r="122" spans="3:11" s="2" customFormat="1" ht="12.75">
      <c r="C122" s="3"/>
      <c r="D122" s="3"/>
      <c r="E122" s="3"/>
      <c r="F122" s="3"/>
      <c r="G122" s="3"/>
      <c r="H122" s="3"/>
      <c r="I122" s="3"/>
      <c r="K122" s="19"/>
    </row>
    <row r="123" spans="3:11" s="2" customFormat="1" ht="12.75">
      <c r="C123" s="3"/>
      <c r="D123" s="3"/>
      <c r="E123" s="3"/>
      <c r="F123" s="3"/>
      <c r="G123" s="3"/>
      <c r="H123" s="3"/>
      <c r="I123" s="3"/>
      <c r="K123" s="19"/>
    </row>
    <row r="124" spans="3:11" s="2" customFormat="1" ht="12.75">
      <c r="C124" s="3"/>
      <c r="D124" s="3"/>
      <c r="E124" s="3"/>
      <c r="F124" s="3"/>
      <c r="G124" s="3"/>
      <c r="H124" s="3"/>
      <c r="I124" s="3"/>
      <c r="K124" s="19"/>
    </row>
    <row r="125" spans="3:11" s="2" customFormat="1" ht="12.75">
      <c r="C125" s="3"/>
      <c r="D125" s="3"/>
      <c r="E125" s="3"/>
      <c r="F125" s="3"/>
      <c r="G125" s="3"/>
      <c r="H125" s="3"/>
      <c r="I125" s="3"/>
      <c r="K125" s="19"/>
    </row>
    <row r="126" spans="3:11" s="2" customFormat="1" ht="12.75">
      <c r="C126" s="3"/>
      <c r="D126" s="3"/>
      <c r="E126" s="3"/>
      <c r="F126" s="3"/>
      <c r="G126" s="3"/>
      <c r="H126" s="3"/>
      <c r="I126" s="3"/>
      <c r="K126" s="19"/>
    </row>
    <row r="127" spans="3:11" s="2" customFormat="1" ht="12.75">
      <c r="C127" s="3"/>
      <c r="D127" s="3"/>
      <c r="E127" s="3"/>
      <c r="F127" s="3"/>
      <c r="G127" s="3"/>
      <c r="H127" s="3"/>
      <c r="I127" s="3"/>
      <c r="K127" s="19"/>
    </row>
    <row r="128" spans="3:11" s="2" customFormat="1" ht="12.75">
      <c r="C128" s="3"/>
      <c r="D128" s="3"/>
      <c r="E128" s="3"/>
      <c r="F128" s="3"/>
      <c r="G128" s="3"/>
      <c r="H128" s="3"/>
      <c r="I128" s="3"/>
      <c r="K128" s="19"/>
    </row>
    <row r="129" spans="3:11" s="2" customFormat="1" ht="12.75">
      <c r="C129" s="3"/>
      <c r="D129" s="3"/>
      <c r="E129" s="3"/>
      <c r="F129" s="3"/>
      <c r="G129" s="3"/>
      <c r="H129" s="3"/>
      <c r="I129" s="3"/>
      <c r="K129" s="19"/>
    </row>
    <row r="130" spans="3:11" s="2" customFormat="1" ht="12.75">
      <c r="C130" s="3"/>
      <c r="D130" s="3"/>
      <c r="E130" s="3"/>
      <c r="F130" s="3"/>
      <c r="G130" s="3"/>
      <c r="H130" s="3"/>
      <c r="I130" s="3"/>
      <c r="K130" s="19"/>
    </row>
    <row r="131" spans="3:11" s="2" customFormat="1" ht="12.75">
      <c r="C131" s="3"/>
      <c r="D131" s="3"/>
      <c r="E131" s="3"/>
      <c r="F131" s="3"/>
      <c r="G131" s="3"/>
      <c r="H131" s="3"/>
      <c r="I131" s="3"/>
      <c r="K131" s="19"/>
    </row>
    <row r="132" spans="3:11" s="2" customFormat="1" ht="12.75">
      <c r="C132" s="3"/>
      <c r="D132" s="3"/>
      <c r="E132" s="3"/>
      <c r="F132" s="3"/>
      <c r="G132" s="3"/>
      <c r="H132" s="3"/>
      <c r="I132" s="3"/>
      <c r="K132" s="19"/>
    </row>
    <row r="133" spans="3:11" s="2" customFormat="1" ht="12.75">
      <c r="C133" s="3"/>
      <c r="D133" s="3"/>
      <c r="E133" s="3"/>
      <c r="F133" s="3"/>
      <c r="G133" s="3"/>
      <c r="H133" s="3"/>
      <c r="I133" s="3"/>
      <c r="K133" s="19"/>
    </row>
    <row r="134" spans="3:11" s="2" customFormat="1" ht="12.75">
      <c r="C134" s="3"/>
      <c r="D134" s="3"/>
      <c r="E134" s="3"/>
      <c r="F134" s="3"/>
      <c r="G134" s="3"/>
      <c r="H134" s="3"/>
      <c r="I134" s="3"/>
      <c r="K134" s="19"/>
    </row>
    <row r="135" spans="3:11" s="2" customFormat="1" ht="12.75">
      <c r="C135" s="3"/>
      <c r="D135" s="3"/>
      <c r="E135" s="3"/>
      <c r="F135" s="3"/>
      <c r="G135" s="3"/>
      <c r="H135" s="3"/>
      <c r="I135" s="3"/>
      <c r="K135" s="19"/>
    </row>
    <row r="136" spans="3:11" s="2" customFormat="1" ht="12.75">
      <c r="C136" s="3"/>
      <c r="D136" s="3"/>
      <c r="E136" s="3"/>
      <c r="F136" s="3"/>
      <c r="G136" s="3"/>
      <c r="H136" s="3"/>
      <c r="I136" s="3"/>
      <c r="K136" s="19"/>
    </row>
    <row r="137" spans="3:11" s="2" customFormat="1" ht="12.75">
      <c r="C137" s="3"/>
      <c r="D137" s="3"/>
      <c r="E137" s="3"/>
      <c r="F137" s="3"/>
      <c r="G137" s="3"/>
      <c r="H137" s="3"/>
      <c r="I137" s="3"/>
      <c r="K137" s="19"/>
    </row>
    <row r="138" spans="3:11" s="2" customFormat="1" ht="12.75">
      <c r="C138" s="3"/>
      <c r="D138" s="3"/>
      <c r="E138" s="3"/>
      <c r="F138" s="3"/>
      <c r="G138" s="3"/>
      <c r="H138" s="3"/>
      <c r="I138" s="3"/>
      <c r="K138" s="19"/>
    </row>
    <row r="139" spans="3:11" s="2" customFormat="1" ht="12.75">
      <c r="C139" s="3"/>
      <c r="D139" s="3"/>
      <c r="E139" s="3"/>
      <c r="F139" s="3"/>
      <c r="G139" s="3"/>
      <c r="H139" s="3"/>
      <c r="I139" s="3"/>
      <c r="K139" s="19"/>
    </row>
    <row r="140" spans="3:11" s="2" customFormat="1" ht="12.75">
      <c r="C140" s="3"/>
      <c r="D140" s="3"/>
      <c r="E140" s="3"/>
      <c r="F140" s="3"/>
      <c r="G140" s="3"/>
      <c r="H140" s="3"/>
      <c r="I140" s="3"/>
      <c r="K140" s="19"/>
    </row>
    <row r="141" spans="3:11" s="2" customFormat="1" ht="12.75">
      <c r="C141" s="3"/>
      <c r="D141" s="3"/>
      <c r="E141" s="3"/>
      <c r="F141" s="3"/>
      <c r="G141" s="3"/>
      <c r="H141" s="3"/>
      <c r="I141" s="3"/>
      <c r="K141" s="19"/>
    </row>
    <row r="142" spans="3:11" s="2" customFormat="1" ht="12.75">
      <c r="C142" s="3"/>
      <c r="D142" s="3"/>
      <c r="E142" s="3"/>
      <c r="F142" s="3"/>
      <c r="G142" s="3"/>
      <c r="H142" s="3"/>
      <c r="I142" s="3"/>
      <c r="K142" s="19"/>
    </row>
    <row r="143" spans="3:11" s="2" customFormat="1" ht="12.75">
      <c r="C143" s="3"/>
      <c r="D143" s="3"/>
      <c r="E143" s="3"/>
      <c r="F143" s="3"/>
      <c r="G143" s="3"/>
      <c r="H143" s="3"/>
      <c r="I143" s="3"/>
      <c r="K143" s="19"/>
    </row>
    <row r="144" spans="3:11" s="2" customFormat="1" ht="12.75">
      <c r="C144" s="3"/>
      <c r="D144" s="3"/>
      <c r="E144" s="3"/>
      <c r="F144" s="3"/>
      <c r="G144" s="3"/>
      <c r="H144" s="3"/>
      <c r="I144" s="3"/>
      <c r="K144" s="19"/>
    </row>
    <row r="145" spans="3:11" s="2" customFormat="1" ht="12.75">
      <c r="C145" s="3"/>
      <c r="D145" s="3"/>
      <c r="E145" s="3"/>
      <c r="F145" s="3"/>
      <c r="G145" s="3"/>
      <c r="H145" s="3"/>
      <c r="I145" s="3"/>
      <c r="K145" s="19"/>
    </row>
    <row r="146" spans="3:11" s="2" customFormat="1" ht="12.75">
      <c r="C146" s="3"/>
      <c r="D146" s="3"/>
      <c r="E146" s="3"/>
      <c r="F146" s="3"/>
      <c r="G146" s="3"/>
      <c r="H146" s="3"/>
      <c r="I146" s="3"/>
      <c r="K146" s="19"/>
    </row>
    <row r="147" spans="3:11" s="2" customFormat="1" ht="12.75">
      <c r="C147" s="3"/>
      <c r="D147" s="3"/>
      <c r="E147" s="3"/>
      <c r="F147" s="3"/>
      <c r="G147" s="3"/>
      <c r="H147" s="3"/>
      <c r="I147" s="3"/>
      <c r="K147" s="19"/>
    </row>
    <row r="148" spans="3:11" s="2" customFormat="1" ht="12.75">
      <c r="C148" s="3"/>
      <c r="D148" s="3"/>
      <c r="E148" s="3"/>
      <c r="F148" s="3"/>
      <c r="G148" s="3"/>
      <c r="H148" s="3"/>
      <c r="I148" s="3"/>
      <c r="K148" s="19"/>
    </row>
    <row r="149" spans="3:11" s="2" customFormat="1" ht="12.75">
      <c r="C149" s="3"/>
      <c r="D149" s="3"/>
      <c r="E149" s="3"/>
      <c r="F149" s="3"/>
      <c r="G149" s="3"/>
      <c r="H149" s="3"/>
      <c r="I149" s="3"/>
      <c r="K149" s="19"/>
    </row>
    <row r="150" spans="3:11" s="2" customFormat="1" ht="12.75">
      <c r="C150" s="3"/>
      <c r="D150" s="3"/>
      <c r="E150" s="3"/>
      <c r="F150" s="3"/>
      <c r="G150" s="3"/>
      <c r="H150" s="3"/>
      <c r="I150" s="3"/>
      <c r="K150" s="19"/>
    </row>
    <row r="151" spans="3:11" s="2" customFormat="1" ht="12.75">
      <c r="C151" s="3"/>
      <c r="D151" s="3"/>
      <c r="E151" s="3"/>
      <c r="F151" s="3"/>
      <c r="G151" s="3"/>
      <c r="H151" s="3"/>
      <c r="I151" s="3"/>
      <c r="K151" s="19"/>
    </row>
    <row r="152" spans="3:11" s="2" customFormat="1" ht="12.75">
      <c r="C152" s="3"/>
      <c r="D152" s="3"/>
      <c r="E152" s="3"/>
      <c r="F152" s="3"/>
      <c r="G152" s="3"/>
      <c r="H152" s="3"/>
      <c r="I152" s="3"/>
      <c r="K152" s="19"/>
    </row>
    <row r="153" spans="3:11" s="2" customFormat="1" ht="12.75">
      <c r="C153" s="3"/>
      <c r="D153" s="3"/>
      <c r="E153" s="3"/>
      <c r="F153" s="3"/>
      <c r="G153" s="3"/>
      <c r="H153" s="3"/>
      <c r="I153" s="3"/>
      <c r="K153" s="19"/>
    </row>
    <row r="154" spans="3:11" s="2" customFormat="1" ht="12.75">
      <c r="C154" s="3"/>
      <c r="D154" s="3"/>
      <c r="E154" s="3"/>
      <c r="F154" s="3"/>
      <c r="G154" s="3"/>
      <c r="H154" s="3"/>
      <c r="I154" s="3"/>
      <c r="K154" s="19"/>
    </row>
    <row r="155" spans="3:11" s="2" customFormat="1" ht="12.75">
      <c r="C155" s="3"/>
      <c r="D155" s="3"/>
      <c r="E155" s="3"/>
      <c r="F155" s="3"/>
      <c r="G155" s="3"/>
      <c r="H155" s="3"/>
      <c r="I155" s="3"/>
      <c r="K155" s="19"/>
    </row>
    <row r="156" spans="3:11" s="2" customFormat="1" ht="12.75">
      <c r="C156" s="3"/>
      <c r="D156" s="3"/>
      <c r="E156" s="3"/>
      <c r="F156" s="3"/>
      <c r="G156" s="3"/>
      <c r="H156" s="3"/>
      <c r="I156" s="3"/>
      <c r="K156" s="19"/>
    </row>
    <row r="157" spans="3:11" s="2" customFormat="1" ht="12.75">
      <c r="C157" s="3"/>
      <c r="D157" s="3"/>
      <c r="E157" s="3"/>
      <c r="F157" s="3"/>
      <c r="G157" s="3"/>
      <c r="H157" s="3"/>
      <c r="I157" s="3"/>
      <c r="K157" s="19"/>
    </row>
    <row r="158" spans="3:11" s="2" customFormat="1" ht="12.75">
      <c r="C158" s="3"/>
      <c r="D158" s="3"/>
      <c r="E158" s="3"/>
      <c r="F158" s="3"/>
      <c r="G158" s="3"/>
      <c r="H158" s="3"/>
      <c r="I158" s="3"/>
      <c r="K158" s="19"/>
    </row>
    <row r="159" spans="3:11" s="2" customFormat="1" ht="12.75">
      <c r="C159" s="3"/>
      <c r="D159" s="3"/>
      <c r="E159" s="3"/>
      <c r="F159" s="3"/>
      <c r="G159" s="3"/>
      <c r="H159" s="3"/>
      <c r="I159" s="3"/>
      <c r="K159" s="19"/>
    </row>
    <row r="160" spans="3:11" s="2" customFormat="1" ht="12.75">
      <c r="C160" s="3"/>
      <c r="D160" s="3"/>
      <c r="E160" s="3"/>
      <c r="F160" s="3"/>
      <c r="G160" s="3"/>
      <c r="H160" s="3"/>
      <c r="I160" s="3"/>
      <c r="K160" s="19"/>
    </row>
    <row r="161" spans="3:11" s="2" customFormat="1" ht="12.75">
      <c r="C161" s="3"/>
      <c r="D161" s="3"/>
      <c r="E161" s="3"/>
      <c r="F161" s="3"/>
      <c r="G161" s="3"/>
      <c r="H161" s="3"/>
      <c r="I161" s="3"/>
      <c r="K161" s="19"/>
    </row>
    <row r="162" spans="3:11" s="2" customFormat="1" ht="12.75">
      <c r="C162" s="3"/>
      <c r="D162" s="3"/>
      <c r="E162" s="3"/>
      <c r="F162" s="3"/>
      <c r="G162" s="3"/>
      <c r="H162" s="3"/>
      <c r="I162" s="3"/>
      <c r="K162" s="19"/>
    </row>
    <row r="163" spans="3:11" s="2" customFormat="1" ht="12.75">
      <c r="C163" s="3"/>
      <c r="D163" s="3"/>
      <c r="E163" s="3"/>
      <c r="F163" s="3"/>
      <c r="G163" s="3"/>
      <c r="H163" s="3"/>
      <c r="I163" s="3"/>
      <c r="K163" s="19"/>
    </row>
    <row r="164" spans="3:11" s="2" customFormat="1" ht="12.75">
      <c r="C164" s="3"/>
      <c r="D164" s="3"/>
      <c r="E164" s="3"/>
      <c r="F164" s="3"/>
      <c r="G164" s="3"/>
      <c r="H164" s="3"/>
      <c r="I164" s="3"/>
      <c r="K164" s="19"/>
    </row>
    <row r="165" spans="3:11" s="2" customFormat="1" ht="12.75">
      <c r="C165" s="3"/>
      <c r="D165" s="3"/>
      <c r="E165" s="3"/>
      <c r="F165" s="3"/>
      <c r="G165" s="3"/>
      <c r="H165" s="3"/>
      <c r="I165" s="3"/>
      <c r="K165" s="19"/>
    </row>
    <row r="166" spans="3:11" s="2" customFormat="1" ht="12.75">
      <c r="C166" s="3"/>
      <c r="D166" s="3"/>
      <c r="E166" s="3"/>
      <c r="F166" s="3"/>
      <c r="G166" s="3"/>
      <c r="H166" s="3"/>
      <c r="I166" s="3"/>
      <c r="K166" s="19"/>
    </row>
    <row r="167" spans="3:11" s="2" customFormat="1" ht="12.75">
      <c r="C167" s="3"/>
      <c r="D167" s="3"/>
      <c r="E167" s="3"/>
      <c r="F167" s="3"/>
      <c r="G167" s="3"/>
      <c r="H167" s="3"/>
      <c r="I167" s="3"/>
      <c r="K167" s="19"/>
    </row>
    <row r="168" spans="3:11" s="2" customFormat="1" ht="12.75">
      <c r="C168" s="3"/>
      <c r="D168" s="3"/>
      <c r="E168" s="3"/>
      <c r="F168" s="3"/>
      <c r="G168" s="3"/>
      <c r="H168" s="3"/>
      <c r="I168" s="3"/>
      <c r="K168" s="19"/>
    </row>
    <row r="169" spans="3:11" s="2" customFormat="1" ht="12.75">
      <c r="C169" s="3"/>
      <c r="D169" s="3"/>
      <c r="E169" s="3"/>
      <c r="F169" s="3"/>
      <c r="G169" s="3"/>
      <c r="H169" s="3"/>
      <c r="I169" s="3"/>
      <c r="K169" s="19"/>
    </row>
    <row r="170" spans="3:11" s="2" customFormat="1" ht="12.75">
      <c r="C170" s="3"/>
      <c r="D170" s="3"/>
      <c r="E170" s="3"/>
      <c r="F170" s="3"/>
      <c r="G170" s="3"/>
      <c r="H170" s="3"/>
      <c r="I170" s="3"/>
      <c r="K170" s="19"/>
    </row>
    <row r="171" spans="3:11" s="2" customFormat="1" ht="12.75">
      <c r="C171" s="3"/>
      <c r="D171" s="3"/>
      <c r="E171" s="3"/>
      <c r="F171" s="3"/>
      <c r="G171" s="3"/>
      <c r="H171" s="3"/>
      <c r="I171" s="3"/>
      <c r="K171" s="19"/>
    </row>
    <row r="172" spans="3:11" s="2" customFormat="1" ht="12.75">
      <c r="C172" s="3"/>
      <c r="D172" s="3"/>
      <c r="E172" s="3"/>
      <c r="F172" s="3"/>
      <c r="G172" s="3"/>
      <c r="H172" s="3"/>
      <c r="I172" s="3"/>
      <c r="K172" s="19"/>
    </row>
    <row r="173" spans="3:11" s="2" customFormat="1" ht="12.75">
      <c r="C173" s="3"/>
      <c r="D173" s="3"/>
      <c r="E173" s="3"/>
      <c r="F173" s="3"/>
      <c r="G173" s="3"/>
      <c r="H173" s="3"/>
      <c r="I173" s="3"/>
      <c r="K173" s="19"/>
    </row>
    <row r="174" spans="3:11" s="2" customFormat="1" ht="12.75">
      <c r="C174" s="3"/>
      <c r="D174" s="3"/>
      <c r="E174" s="3"/>
      <c r="F174" s="3"/>
      <c r="G174" s="3"/>
      <c r="H174" s="3"/>
      <c r="I174" s="3"/>
      <c r="K174" s="19"/>
    </row>
    <row r="175" spans="3:11" s="2" customFormat="1" ht="12.75">
      <c r="C175" s="3"/>
      <c r="D175" s="3"/>
      <c r="E175" s="3"/>
      <c r="F175" s="3"/>
      <c r="G175" s="3"/>
      <c r="H175" s="3"/>
      <c r="I175" s="3"/>
      <c r="K175" s="19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151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Ryšková Simona</dc:creator>
  <cp:keywords/>
  <dc:description/>
  <cp:lastModifiedBy>Válka</cp:lastModifiedBy>
  <cp:lastPrinted>2018-11-01T15:50:37Z</cp:lastPrinted>
  <dcterms:created xsi:type="dcterms:W3CDTF">2011-09-14T13:33:08Z</dcterms:created>
  <dcterms:modified xsi:type="dcterms:W3CDTF">2021-05-28T11:51:09Z</dcterms:modified>
  <cp:category/>
  <cp:version/>
  <cp:contentType/>
  <cp:contentStatus/>
</cp:coreProperties>
</file>