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https://kujmk-my.sharepoint.com/personal/vancurova_petra_kr-jihomoravsky_cz/Documents/Documents/Materiály OINV/DPS Hustopeče/Gastro/"/>
    </mc:Choice>
  </mc:AlternateContent>
  <xr:revisionPtr revIDLastSave="6" documentId="11_1F3C6D90CF07D7BCE2D1129C2D0709FE01441EE0" xr6:coauthVersionLast="45" xr6:coauthVersionMax="45" xr10:uidLastSave="{7C5F9D4D-C714-41DA-A3C5-C712B97C5BA3}"/>
  <bookViews>
    <workbookView xWindow="-120" yWindow="-120" windowWidth="29040" windowHeight="15840" xr2:uid="{00000000-000D-0000-FFFF-FFFF00000000}"/>
  </bookViews>
  <sheets>
    <sheet name="VV"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05" i="2" l="1"/>
  <c r="J204" i="2"/>
  <c r="J203" i="2"/>
  <c r="J24" i="2" l="1"/>
  <c r="J215" i="2" l="1"/>
  <c r="J214" i="2"/>
  <c r="J213" i="2"/>
  <c r="J212" i="2"/>
  <c r="J211" i="2"/>
  <c r="J210" i="2"/>
  <c r="J209" i="2"/>
  <c r="J208" i="2"/>
  <c r="J207" i="2"/>
  <c r="J206" i="2"/>
  <c r="J202" i="2"/>
  <c r="J201" i="2"/>
  <c r="J200" i="2"/>
  <c r="J199" i="2"/>
  <c r="J198" i="2"/>
  <c r="J197" i="2"/>
  <c r="J196" i="2"/>
  <c r="J195" i="2"/>
  <c r="J194" i="2"/>
  <c r="J193" i="2"/>
  <c r="J192" i="2"/>
  <c r="J191" i="2"/>
  <c r="J190" i="2"/>
  <c r="J189" i="2"/>
  <c r="J188" i="2"/>
  <c r="J187" i="2"/>
  <c r="J186" i="2"/>
  <c r="J185" i="2"/>
  <c r="J184" i="2"/>
  <c r="J183" i="2"/>
  <c r="J182" i="2"/>
  <c r="J181" i="2"/>
  <c r="J180" i="2"/>
  <c r="J179" i="2"/>
  <c r="J178" i="2"/>
  <c r="J177" i="2"/>
  <c r="J176" i="2"/>
  <c r="J175" i="2"/>
  <c r="J174" i="2"/>
  <c r="J173" i="2"/>
  <c r="J172" i="2"/>
  <c r="J171" i="2"/>
  <c r="J170" i="2"/>
  <c r="J169" i="2"/>
  <c r="J168" i="2"/>
  <c r="J167" i="2"/>
  <c r="J166" i="2"/>
  <c r="J165" i="2"/>
  <c r="J164" i="2"/>
  <c r="J163" i="2"/>
  <c r="J162" i="2"/>
  <c r="J161" i="2"/>
  <c r="J160" i="2"/>
  <c r="J159" i="2"/>
  <c r="J158" i="2"/>
  <c r="J157" i="2"/>
  <c r="J156" i="2"/>
  <c r="J155" i="2"/>
  <c r="J154" i="2"/>
  <c r="J153" i="2"/>
  <c r="J152" i="2"/>
  <c r="J151" i="2"/>
  <c r="J150" i="2"/>
  <c r="J149" i="2"/>
  <c r="J148" i="2"/>
  <c r="J147" i="2"/>
  <c r="J146" i="2"/>
  <c r="J145" i="2"/>
  <c r="J144" i="2"/>
  <c r="J143" i="2"/>
  <c r="J142" i="2"/>
  <c r="J141" i="2"/>
  <c r="J140" i="2"/>
  <c r="J139" i="2"/>
  <c r="J138" i="2"/>
  <c r="J137" i="2"/>
  <c r="J136" i="2"/>
  <c r="J135" i="2"/>
  <c r="J134" i="2"/>
  <c r="J133" i="2"/>
  <c r="J132" i="2"/>
  <c r="J131" i="2"/>
  <c r="J130" i="2"/>
  <c r="J129" i="2"/>
  <c r="J128" i="2"/>
  <c r="J127" i="2"/>
  <c r="J126" i="2"/>
  <c r="J125" i="2"/>
  <c r="J124" i="2"/>
  <c r="J123" i="2"/>
  <c r="J122" i="2"/>
  <c r="J121" i="2"/>
  <c r="J120" i="2"/>
  <c r="J119" i="2"/>
  <c r="J118" i="2"/>
  <c r="J117" i="2"/>
  <c r="J116" i="2"/>
  <c r="J115" i="2"/>
  <c r="J114" i="2"/>
  <c r="J113" i="2"/>
  <c r="J112" i="2"/>
  <c r="J111" i="2"/>
  <c r="J110" i="2"/>
  <c r="J109" i="2"/>
  <c r="J108" i="2"/>
  <c r="J107" i="2"/>
  <c r="J106" i="2"/>
  <c r="J105" i="2"/>
  <c r="J104" i="2"/>
  <c r="J103" i="2"/>
  <c r="J102" i="2"/>
  <c r="J101" i="2"/>
  <c r="J100" i="2"/>
  <c r="J99" i="2"/>
  <c r="J98" i="2"/>
  <c r="J97" i="2"/>
  <c r="J96" i="2"/>
  <c r="J95" i="2"/>
  <c r="J94" i="2"/>
  <c r="J93" i="2"/>
  <c r="J92" i="2"/>
  <c r="J91" i="2"/>
  <c r="J90" i="2"/>
  <c r="J89" i="2"/>
  <c r="J88" i="2"/>
  <c r="J87" i="2"/>
  <c r="J86" i="2"/>
  <c r="J85" i="2"/>
  <c r="J84" i="2"/>
  <c r="J83" i="2"/>
  <c r="J82" i="2"/>
  <c r="J81" i="2"/>
  <c r="J80" i="2"/>
  <c r="J79" i="2"/>
  <c r="J78" i="2"/>
  <c r="J77" i="2"/>
  <c r="J76" i="2"/>
  <c r="J75" i="2"/>
  <c r="J74" i="2"/>
  <c r="J73" i="2"/>
  <c r="J72" i="2"/>
  <c r="J71" i="2"/>
  <c r="J70" i="2"/>
  <c r="J69" i="2"/>
  <c r="J68" i="2"/>
  <c r="J67" i="2"/>
  <c r="J66" i="2"/>
  <c r="J65" i="2"/>
  <c r="J64" i="2"/>
  <c r="J63" i="2"/>
  <c r="J62" i="2"/>
  <c r="J61" i="2"/>
  <c r="J60" i="2"/>
  <c r="J59" i="2"/>
  <c r="J58" i="2"/>
  <c r="J57" i="2"/>
  <c r="J56" i="2"/>
  <c r="J55" i="2"/>
  <c r="J54" i="2"/>
  <c r="J53" i="2"/>
  <c r="J52" i="2"/>
  <c r="J51" i="2"/>
  <c r="J50" i="2"/>
  <c r="J49" i="2"/>
  <c r="J48" i="2"/>
  <c r="J47" i="2"/>
  <c r="J46" i="2"/>
  <c r="J45" i="2"/>
  <c r="J44" i="2"/>
  <c r="J43" i="2"/>
  <c r="J42" i="2"/>
  <c r="J41" i="2"/>
  <c r="J40" i="2"/>
  <c r="J39" i="2"/>
  <c r="J38" i="2"/>
  <c r="J37" i="2"/>
  <c r="J36" i="2"/>
  <c r="J35" i="2"/>
  <c r="J34" i="2"/>
  <c r="J33" i="2"/>
  <c r="J32" i="2"/>
  <c r="J31" i="2"/>
  <c r="J30" i="2"/>
  <c r="J29" i="2"/>
  <c r="J28" i="2"/>
  <c r="J27" i="2"/>
  <c r="J26" i="2"/>
  <c r="J25" i="2"/>
  <c r="J21" i="2" l="1"/>
  <c r="K21" i="2" l="1"/>
  <c r="L21" i="2" s="1"/>
</calcChain>
</file>

<file path=xl/sharedStrings.xml><?xml version="1.0" encoding="utf-8"?>
<sst xmlns="http://schemas.openxmlformats.org/spreadsheetml/2006/main" count="694" uniqueCount="349">
  <si>
    <t>VÝKAZ VÝMĚR</t>
  </si>
  <si>
    <t>Zakázka č.:</t>
  </si>
  <si>
    <t>2-0274-02/40</t>
  </si>
  <si>
    <t>Stavba:</t>
  </si>
  <si>
    <t>Domov pro seniory HUSTOPEČE</t>
  </si>
  <si>
    <t>Místo:</t>
  </si>
  <si>
    <t>Hustopeče, pozemek p.č. 1074/5, k.ú. Hustopeče u Brna 649864</t>
  </si>
  <si>
    <t>Objekt:</t>
  </si>
  <si>
    <t xml:space="preserve">SO 01 Domov pro seniory </t>
  </si>
  <si>
    <t>Část:</t>
  </si>
  <si>
    <t xml:space="preserve">1.11  Gastronomická zařízení </t>
  </si>
  <si>
    <t>JKSO:</t>
  </si>
  <si>
    <t>80191</t>
  </si>
  <si>
    <t>Objednatel:</t>
  </si>
  <si>
    <t>Jihomoravský kraj, Žerotínovo nám. 3/5, 601 82  Brno</t>
  </si>
  <si>
    <t>IČ:</t>
  </si>
  <si>
    <t>70888337</t>
  </si>
  <si>
    <t>DIČ:</t>
  </si>
  <si>
    <t>CZ70888337</t>
  </si>
  <si>
    <t>Zhotovitel:</t>
  </si>
  <si>
    <t>Zpracoval:</t>
  </si>
  <si>
    <t>Datum:</t>
  </si>
  <si>
    <t>P.Č.</t>
  </si>
  <si>
    <t>TV</t>
  </si>
  <si>
    <t>KCN</t>
  </si>
  <si>
    <t>Kód položky</t>
  </si>
  <si>
    <t>Popis</t>
  </si>
  <si>
    <t>MJ</t>
  </si>
  <si>
    <t>Množství celkem</t>
  </si>
  <si>
    <t>Cenová soustava</t>
  </si>
  <si>
    <t>Gastronomická zařízení</t>
  </si>
  <si>
    <t>1.PP</t>
  </si>
  <si>
    <t>PŘÍJEM ZBOŽÍ</t>
  </si>
  <si>
    <t>1</t>
  </si>
  <si>
    <t>ks</t>
  </si>
  <si>
    <t>R položka</t>
  </si>
  <si>
    <t>2</t>
  </si>
  <si>
    <t>3</t>
  </si>
  <si>
    <t>volná pozice</t>
  </si>
  <si>
    <t>4</t>
  </si>
  <si>
    <t>5</t>
  </si>
  <si>
    <t>SKLAD ODPADKŮ</t>
  </si>
  <si>
    <t>6</t>
  </si>
  <si>
    <t>6.1</t>
  </si>
  <si>
    <t>7</t>
  </si>
  <si>
    <t>8</t>
  </si>
  <si>
    <t>9</t>
  </si>
  <si>
    <t xml:space="preserve">nádoba na odpad vč. úchytů a víka, podvozek
s otočnými kolečky nerez obsah
50 litrů
Rozměry: 450x725 </t>
  </si>
  <si>
    <t>KANCELÁŘ</t>
  </si>
  <si>
    <t>10</t>
  </si>
  <si>
    <t>11</t>
  </si>
  <si>
    <t>11.1</t>
  </si>
  <si>
    <t>11.2</t>
  </si>
  <si>
    <t>11.3</t>
  </si>
  <si>
    <t>12</t>
  </si>
  <si>
    <t>13</t>
  </si>
  <si>
    <t>13.1</t>
  </si>
  <si>
    <t>13.2</t>
  </si>
  <si>
    <t>14</t>
  </si>
  <si>
    <t>PŘÍPRAVNA A SKLAD ZELENINY</t>
  </si>
  <si>
    <t>15</t>
  </si>
  <si>
    <t>16</t>
  </si>
  <si>
    <t>podlahový dřevěný rošt na brambory,
provedení ze smrkového nebo borovicového
dřeva, základna sestává z nosných
hoblovaných hranolků 60x40mm, vrchní rošt
vyhotovený z coulových hoblovaných prken,
prkna přišroubovány k základně s
maximálními odstupy ve vzdálenosti 30mm,
hrany sraženy, přírodní provedení bez
povrchové úpravy
Rozměry: 1000x700x80</t>
  </si>
  <si>
    <t>17</t>
  </si>
  <si>
    <t>nástěnný dřevěný rošt na brambory,
provedení ze smrkového nebo borovicového
dřeva, základna sestává z nosných
hoblovaných hranolků 60x40mm, vrchní rošt
vyhotovený z coulových hoblovaných prken,
prkna přišroubovány k základně s
maximálními odstupy ve vzdálenosti 30mm,
hrany sraženy, přírodní provedení bez
povrchové úpravy
Rozměry: 1000x80x1200</t>
  </si>
  <si>
    <t>17.1</t>
  </si>
  <si>
    <t>nástěnný dřevěný rošt na brambory,
provedení ze smrkového nebo borovicového
dřeva, základna sestává z nosných
hoblovaných hranolků 60x40mm, vrchní rošt
vyhotovený z coulových hoblovaných prken,
prkna přišroubovány k základně s
maximálními odstupy ve vzdálenosti 30mm,
hrany sraženy, přírodní provedení bez
povrchové úpravy
Rozměry: 700x80x1200</t>
  </si>
  <si>
    <t>18</t>
  </si>
  <si>
    <t>19</t>
  </si>
  <si>
    <t>20</t>
  </si>
  <si>
    <t>21</t>
  </si>
  <si>
    <t>21.1</t>
  </si>
  <si>
    <t>22</t>
  </si>
  <si>
    <t xml:space="preserve">pracovní stůl s policí, pod prac. deskou dvě
zásuvky na náčiní, tuhá celonerezová
svařovaná konstrukce AISI 304 z uzavřeného
profilu 40/40/1,5, možnost nastavení nohou v
rozpětí 0-30 mm, pracovní plocha sendvičové
konstrukce - síla plechu min. 1 mm, výška
pracovní desky 40 mm, lemy všude v
přechodu na stěny vysoké 40 mm
Rozměry: 1100x700x900 </t>
  </si>
  <si>
    <t>23</t>
  </si>
  <si>
    <t>23.1</t>
  </si>
  <si>
    <t>23.2</t>
  </si>
  <si>
    <t>kostičkovač 8x8 mm</t>
  </si>
  <si>
    <t>23.3</t>
  </si>
  <si>
    <t>struhadlo 3 mm</t>
  </si>
  <si>
    <t>23.4</t>
  </si>
  <si>
    <t>23.5</t>
  </si>
  <si>
    <t>23.6</t>
  </si>
  <si>
    <t>plátkovač rovný 2 mm</t>
  </si>
  <si>
    <t>23.7</t>
  </si>
  <si>
    <t>plátkovač rovný 4 mm</t>
  </si>
  <si>
    <t>23.8</t>
  </si>
  <si>
    <t>police jednodílná, tuhá celonerezová
svařovaná konstrukce AISI 304 s výztužemi -
síla plechu min.1mm, zadní lem v přechodu
na stěnu
Rozměry: 1300x350</t>
  </si>
  <si>
    <t>24</t>
  </si>
  <si>
    <t>25</t>
  </si>
  <si>
    <t>25.1</t>
  </si>
  <si>
    <t>26</t>
  </si>
  <si>
    <t>podlahová vpusť s roštem, oka roštu s velkou
průchodností, nerezové provedení vč.
protizápachové uzávěrky, zabudování do
podlahy u betonového soklu ve středu sběrné
jímky-zhotoví stavba
Rozměry: 300x300x150</t>
  </si>
  <si>
    <t>27</t>
  </si>
  <si>
    <t>28</t>
  </si>
  <si>
    <t>29</t>
  </si>
  <si>
    <t>30-31</t>
  </si>
  <si>
    <t>SKLAD POTRAVIN</t>
  </si>
  <si>
    <t>32</t>
  </si>
  <si>
    <t>33</t>
  </si>
  <si>
    <t>SUCHÝ SKLAD POTRAVIN</t>
  </si>
  <si>
    <t>34</t>
  </si>
  <si>
    <t>34.1</t>
  </si>
  <si>
    <t>35</t>
  </si>
  <si>
    <t xml:space="preserve">vozík třípatrový se zvýšenou nosností, tuhá
celonerezová svařovaná konstrukce AISI 304
z uzavřeného profilu 30/30/1,5, úchytné
madlo z nerez. trubky, 3x plná police s max.
plošným zatížením 80 kg. maximální celková
nosnost vozíku 250 kg, 4 otočná kolečka, z
toho 2 s brzdou
Rozměry: 800x500x900 </t>
  </si>
  <si>
    <t>36-43</t>
  </si>
  <si>
    <t>ÚKLID A SKLAD ČISTÍCÍCH PROSTŘEDKŮ</t>
  </si>
  <si>
    <t>44</t>
  </si>
  <si>
    <t xml:space="preserve">45 </t>
  </si>
  <si>
    <t>1.NP</t>
  </si>
  <si>
    <t>PŘEDSÍŇKA WC ZAMĚSTNANCŮ-ŮKLID</t>
  </si>
  <si>
    <t>46</t>
  </si>
  <si>
    <t>67</t>
  </si>
  <si>
    <t>KUCHYNĚ</t>
  </si>
  <si>
    <t>73</t>
  </si>
  <si>
    <t>74</t>
  </si>
  <si>
    <t>75</t>
  </si>
  <si>
    <t>75.1</t>
  </si>
  <si>
    <t>dolní skříňka uzavřená vč. výškově stavitelné
police, provedení NEREZOVÁ OCEL AISI 304,
křídlové dveře, úchytky nerezové, stavitelné nohy
Rozměry: 500x670x760</t>
  </si>
  <si>
    <t>75.2</t>
  </si>
  <si>
    <t>zásuvkový blok se 4-mi zásuvkami na
válečkových kovových výsuvech, , NEREZOVÁ OCEL AISI 304, nerezové úchytky,stavitelné nohy
Rozměry: 500x670x760,</t>
  </si>
  <si>
    <t>75.3</t>
  </si>
  <si>
    <t>POLOŽKA NEOBSAZENA</t>
  </si>
  <si>
    <t>76</t>
  </si>
  <si>
    <t>krájecí deska bílá nierolenová vč. spodních
protiskluzových narážek a drážky po obvodě
zachytávající tekutiny
Rozměry 500x350</t>
  </si>
  <si>
    <t>77</t>
  </si>
  <si>
    <t>77.3</t>
  </si>
  <si>
    <t xml:space="preserve"> steel R-70, děrování 6 mm                                                   </t>
  </si>
  <si>
    <t>77.4</t>
  </si>
  <si>
    <t xml:space="preserve"> steel R-70, děrování 8 mm</t>
  </si>
  <si>
    <t>78</t>
  </si>
  <si>
    <t>79</t>
  </si>
  <si>
    <t>80</t>
  </si>
  <si>
    <t>nerezová pracovní deska se dřezem, dřez
lisovaný 300x340x200mm se zaoblenými
hranami, pracovní plocha sendvičové
konstrukce- síla plechu min.1,2 mm, výška
pracovní desky 40 mm, lemy vysoké 40 mm
všude v přechodu na stěny
Rozměry: 1000x700x40
(stolní baterie dodávka gastra)</t>
  </si>
  <si>
    <t>80.1</t>
  </si>
  <si>
    <t xml:space="preserve">dolní skříňka dřezová, provedení nerezová ocel AISI 304, 1 dveře, úchytky nerez, stavitelné nohy
Rozměry: 400x670x760 </t>
  </si>
  <si>
    <t>80.2</t>
  </si>
  <si>
    <t>80.3</t>
  </si>
  <si>
    <t>81</t>
  </si>
  <si>
    <t>82</t>
  </si>
  <si>
    <t>krájecí deska bílá nierolenová vč. spodních
protiskluzových narážek a drážky po obvodě
zachytávající tekutiny
Rozměry: 500x350</t>
  </si>
  <si>
    <t>83</t>
  </si>
  <si>
    <t>83.1</t>
  </si>
  <si>
    <t>dolní skříňka uzavřená vč. výškově stavitelné
police, provedení nerezová ocel AISI 304,
křídlové dveře, úchytky nerezové, stavitelné nohy
Rozměry: 500x670x760</t>
  </si>
  <si>
    <t>83.2</t>
  </si>
  <si>
    <t>dolní skříňka uzavřená se zásuvkou,
provedení nerezová ocel AISI 304, 1 dveře, 1 výškově stavitelná police, 1x
zásuvka na kovových ložiskových výsuvech, stavitelné nohy
úchytky nerez
Rozměry: 500x670x760</t>
  </si>
  <si>
    <t>83.3</t>
  </si>
  <si>
    <t>84</t>
  </si>
  <si>
    <t>85</t>
  </si>
  <si>
    <t>85.1</t>
  </si>
  <si>
    <t>zásuvkový blok se 4-mi zásuvkami na
válečkových kovových výsuvech, , provedení nerezová ocel AISI 304, nerezové úchytky, stavitelné nohy
Rozměry: 600x670x760</t>
  </si>
  <si>
    <t>85.2</t>
  </si>
  <si>
    <t>dolní skříňka uzavřená, provedení NEREZOVÁ OCEL AISI 304, 2 dveře, 1 výškově stavitelná
police, úchytky nerezové, STAVITELNÉ NOHY
Rozměry: 700x670x760</t>
  </si>
  <si>
    <t>85.3</t>
  </si>
  <si>
    <t>86</t>
  </si>
  <si>
    <t>87</t>
  </si>
  <si>
    <t>pracovní stůl s policí, tuhá celonerezová
svařovaná konstrukce z uzavřeného profilu
40/40/1,5, možnost nastavení nohou v rozpětí
0-30 mm, pracovní plocha sendvičové
konstrukce- síla plechu min. 1 mm, výška
pracovní desky 40 mm, lemy vysoké 40 mm
všude v přechodu na stěny
Rozměry: 1600x700x900</t>
  </si>
  <si>
    <t>94</t>
  </si>
  <si>
    <t>95</t>
  </si>
  <si>
    <t>pracovní stůl, tuhá celonerezová svařovaná
konstrukce AISI 304 z uzavřeného profilu
40/40/1,5, možnost nastavení nohou v rozpětí
0-30 mm, pracovní plocha sendvičové
konstrukce- síla plechu min. 1mm, výška
pracovní desky 40 mm, lemy všude v
přechodu na stěny vysoké 40 mm
Rozměry: 700x700x900</t>
  </si>
  <si>
    <t>96</t>
  </si>
  <si>
    <t>99</t>
  </si>
  <si>
    <t>99.1</t>
  </si>
  <si>
    <t xml:space="preserve">gastronádoba nerezová GN 1/1 - 200 s úchyty </t>
  </si>
  <si>
    <t>99.2</t>
  </si>
  <si>
    <t xml:space="preserve">víko  nerezové GN 1/1 s otvory pro úchyty </t>
  </si>
  <si>
    <t>99.3</t>
  </si>
  <si>
    <t xml:space="preserve">gastronádoba nerezová GN 1/2 - 200 s úchyty </t>
  </si>
  <si>
    <t>99.4</t>
  </si>
  <si>
    <t xml:space="preserve">víko  nerezové GN 1/2 s otvory pro úchyty </t>
  </si>
  <si>
    <t>100</t>
  </si>
  <si>
    <t>102</t>
  </si>
  <si>
    <t>103</t>
  </si>
  <si>
    <t>104-122</t>
  </si>
  <si>
    <t>PŘÍRUČNÍ SKLAD</t>
  </si>
  <si>
    <t>126</t>
  </si>
  <si>
    <t>126.1</t>
  </si>
  <si>
    <t>127</t>
  </si>
  <si>
    <t>128</t>
  </si>
  <si>
    <t>129-140</t>
  </si>
  <si>
    <t>2.NP</t>
  </si>
  <si>
    <t>KUCHYNKA - VÝDEJ 1</t>
  </si>
  <si>
    <t>141</t>
  </si>
  <si>
    <t>142</t>
  </si>
  <si>
    <t>Koše do myčky: 2x universální, 1x talíře, 1x příbory</t>
  </si>
  <si>
    <t>sada</t>
  </si>
  <si>
    <t>142.1</t>
  </si>
  <si>
    <t xml:space="preserve">změkčovací filtr pro myčku
</t>
  </si>
  <si>
    <t>143</t>
  </si>
  <si>
    <t>143.1</t>
  </si>
  <si>
    <t>143.2</t>
  </si>
  <si>
    <t>dřez nerezový s odkapovou plochou s
prolisem do vlastního odpadem s propojením
do sifonu dřezu, rozměry dřezu
340x370x150mm vč. sifonu s přepadem
napojeným na odkapovou plochu, nerezového
síta a ucpávky odpadu
Rozměry: 780x435x159</t>
  </si>
  <si>
    <t>143.3</t>
  </si>
  <si>
    <t>143.4.</t>
  </si>
  <si>
    <t xml:space="preserve">spodní skříň pod dřez, LTD tl. 18 mm vzor
buk, hrany ABS 2 mm, 1 výškově nastavitelná
police se zadním výřezem pro sifon,
uzavřeno křídlovými dvířky, úchytky
nerezové
Rozměry: 550x570x760 </t>
  </si>
  <si>
    <t>143.4.A</t>
  </si>
  <si>
    <t>143.4.B</t>
  </si>
  <si>
    <t>143.5</t>
  </si>
  <si>
    <t>143.5.A</t>
  </si>
  <si>
    <t>143.8</t>
  </si>
  <si>
    <t>143.9</t>
  </si>
  <si>
    <t>dřez nerezový kulatý vč. sifonu s přepadem,
zvětšená dřezová výpusť DN 90mm
vč.pevného síta a výsuvného nerezového
sítka a ucpávky odpadu( příruba dřezové
výpusti DN 115 s velkým sítem hrubých
nečistot, vhodné pro případnou instalaci
drtiče odpadu)
Rozměry: 450x450</t>
  </si>
  <si>
    <t>143.10</t>
  </si>
  <si>
    <t>144</t>
  </si>
  <si>
    <t>145</t>
  </si>
  <si>
    <t>146</t>
  </si>
  <si>
    <t>147</t>
  </si>
  <si>
    <t>148</t>
  </si>
  <si>
    <t>148.1</t>
  </si>
  <si>
    <t>148.2</t>
  </si>
  <si>
    <t>148.3</t>
  </si>
  <si>
    <t>148.4</t>
  </si>
  <si>
    <t>2. NP - PŘEDSÍŇ WC - VÝDEJ 1</t>
  </si>
  <si>
    <t>149</t>
  </si>
  <si>
    <t>umyvadlo v kombinaci s výlevkou, provedení
nerez, s napouštěcí baterií na teplou a stud.
vodu, celonerezová svařovaná konstrukce
AISI 304, nohy z uzavřeného profilu
40/40/1,5, možnost jejich nastavení v rozpětí
0-30 mm, vrchní plocha výlevky prolisovaná
s vyvýšeným okrajem proti stékání vody na
zem, vevařená vanička výlevky
400x400x200mm s vyjímatelným nerezovým
roštem ( perforace), vrchní deska s
vevařeným umyvadlem 440x280x140mm,
zadní ochranný lem v přechodu na stěnu,
lem vysoký 30 mm, celonerezové provedení
Rozměry: 500x700x900</t>
  </si>
  <si>
    <t>150-240</t>
  </si>
  <si>
    <t>3.NP</t>
  </si>
  <si>
    <t>KUCHYNKA - VÝDEJ 2</t>
  </si>
  <si>
    <t>241</t>
  </si>
  <si>
    <t>242</t>
  </si>
  <si>
    <t>242.1</t>
  </si>
  <si>
    <t>243</t>
  </si>
  <si>
    <t>243.1</t>
  </si>
  <si>
    <t>243.2</t>
  </si>
  <si>
    <t>243.3</t>
  </si>
  <si>
    <t>243.4.</t>
  </si>
  <si>
    <t>243.4.A</t>
  </si>
  <si>
    <t>243.4.B</t>
  </si>
  <si>
    <t>243.5</t>
  </si>
  <si>
    <t>243.5.A</t>
  </si>
  <si>
    <t>243.8</t>
  </si>
  <si>
    <t>243.9</t>
  </si>
  <si>
    <t>243.10</t>
  </si>
  <si>
    <t>244</t>
  </si>
  <si>
    <t>245</t>
  </si>
  <si>
    <t>3. NP - PŘEDSÍŇKA WC - VÝDEJ 2</t>
  </si>
  <si>
    <t>246</t>
  </si>
  <si>
    <t>MYTÍ PROVOZNÍHO NÁDOBÍ</t>
  </si>
  <si>
    <t>250</t>
  </si>
  <si>
    <t xml:space="preserve">pracovní stůl s policí, 2x dřezem 500x500x300 (vč.stojánkové tlakové sprchy), 
tuhá celonerezová
svařovaná konstrukce AISI 304 z uzavřeného
profilu 40/40/1,5, možnost nastavení nohou v
rozpětí 0-30 mm, pracovní plocha sendvičové
konstrukce - síla plechu min. 1 mm, výška
pracovní desky 40 mm, lemy všude v
přechodu na stěny vysoké 40 mm
Rozměry: 1440x700x900 </t>
  </si>
  <si>
    <t>251</t>
  </si>
  <si>
    <t xml:space="preserve">pracovní stůl s policí, dřez 400x400x250 (vč.stojánkové pákové baterie), 
tuhá celonerezová
svařovaná konstrukce AISI 304 z uzavřeného
profilu 40/40/1,5, možnost nastavení nohou v
rozpětí 0-30 mm, pracovní plocha sendvičové
konstrukce - síla plechu min. 1 mm, výška
pracovní desky 40 mm, lemy všude v
přechodu na stěny vysoké 40 mm
Rozměry: 2300x700x900 </t>
  </si>
  <si>
    <t>252</t>
  </si>
  <si>
    <t>Umyvadlo nerez. S kolenovým ovládáním
Rozměry: 500x500x240</t>
  </si>
  <si>
    <t>253</t>
  </si>
  <si>
    <t xml:space="preserve">Výstupní stůl z myčky s roštovou polící, tuhá celonerezová
svařovaná konstrukce AISI 304 z uzavřeného
profilu 40/40/1,5, možnost nastavení nohou v
rozpětí 0-30 mm, pracovní plocha sendvičové
konstrukce - síla plechu min. 1 mm, výška
pracovní desky 40 mm, lemy všude v
přechodu na stěny vysoké 40 mm
Rozměry: 1400x700x900 </t>
  </si>
  <si>
    <t>254</t>
  </si>
  <si>
    <t>255</t>
  </si>
  <si>
    <t xml:space="preserve">Vstupní stůl do myčky s roštovou policí, dřez 400x400x250 (vč.stojánkové tlakové sprchy), 
tuhá celonerezová
svařovaná konstrukce AISI 304 z uzavřeného
profilu 40/40/1,5, možnost nastavení nohou v
rozpětí 0-30 mm, pracovní plocha sendvičové
konstrukce - síla plechu min. 1 mm, výška
pracovní desky 40 mm, lemy všude v
přechodu na stěny vysoké 40 mm
Rozměry: 1540x700x900 </t>
  </si>
  <si>
    <t>256</t>
  </si>
  <si>
    <t>257</t>
  </si>
  <si>
    <t>Sada hrnců pro sporák:Hrnec s poklicí 31l, Hrnec s poklicí 23l, hrnec s poklicí 14l, Kastrol s poklicí 10lsíto do hrnce pr 40cm na játrovou rýži, síto do hrnce pr 40cm na halušky</t>
  </si>
  <si>
    <t>259</t>
  </si>
  <si>
    <t>Sada gastronádob: 6GN1/1 65 plné, 6GN1/1 65 perforované, 6GN1/165 smaltované, fritovací koš 6x</t>
  </si>
  <si>
    <t>260</t>
  </si>
  <si>
    <t>261</t>
  </si>
  <si>
    <t>264</t>
  </si>
  <si>
    <t>265</t>
  </si>
  <si>
    <t>podlahová vpusť s roštem, oka roštu s velkou
průchodností, nerezové provedení vč.
protizápachové uzávěrky, zabudování do
podlahy
Rozměry: 900x300x150</t>
  </si>
  <si>
    <t>266</t>
  </si>
  <si>
    <t>podlahová vpusť s roštem, oka roštu s velkou
průchodností, nerezové provedení vč.
protizápachové uzávěrky, zabudování do
podlahy
Rozměry: 600x300x150</t>
  </si>
  <si>
    <t>D</t>
  </si>
  <si>
    <t xml:space="preserve">Doprava </t>
  </si>
  <si>
    <t>M</t>
  </si>
  <si>
    <t xml:space="preserve">Montáž </t>
  </si>
  <si>
    <t>Gastronomické vybavení / zařízení, které bude na stavbu Domova dodáváno v rámci samostatné veřejné zakázky na dodávku gastronomického vybavení, bude na vývody TZB a elektro napojovat vysoutěžený dodavatel, který gastronomické vybavení / zařízení na stavbu Domova dodá na základě uzavřeného smluvního vztahu s objednatelem (Jihomoravským krajem).</t>
  </si>
  <si>
    <t>Cena jednotková bez DPH</t>
  </si>
  <si>
    <t>Cena celkem bez DPH</t>
  </si>
  <si>
    <t>výše DPH</t>
  </si>
  <si>
    <t>Cena celkem s DPH</t>
  </si>
  <si>
    <t>pracovní stůl s dřevěnou pracovní deskou,
tuhá celonerezová svařovaná konstrukce AISI
304 z uzavřeného profilu 40/40/1,5, možnost
nastavení nohou v rozpětí 0-30 mm, pracovní
plocha osazena masivní bukovou deskou,
lemy všude v přechodu na stěny, výška lemů
40 mm
Rozměry: 1000x600x900(tolerance+-10%)</t>
  </si>
  <si>
    <t>Multifunkční varné zařízení. Instalováno do hygienicky spojeného designově jednotného varného bloku s položkami 260 a 261 Spojení jednotlivých komponent provedeno hygienicky zabraňující zatékání mezi jednotlivými zařízeními na podlahu. Využitelný objem nádoby pro vaření minimálně 100l.Minimální plocha dna 37 dm2.  Kapacita  při vaření v GN min. 2xGN 1/1-200. Ovládání pomocí dotykové obrazovky(rezistivní nebo kapacitní) v českém jazyce. Stroj řízen microprocesorem. Vpichová potravinová sonda. Funkce: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Rozsah nastavení teploty mini.v rozsahu 50 - 250°C.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AISI 304.Vč. příslušenství: 1x rameno pro koše nebo GN, 2xvarný koš,2x fritovací koš,  1x scezovací síto, 1x vozík na vypouštění vařeného obsahu, 2xrošt na dno pánve, 1x čistící houbička
Integrovaná elektrická zásuvka 230V s příkonem 0,5kW. Sprcha pro čištění stroje. Elektrická energie 400V/ 15- 28kW.Uváděné rozměry jsou maximální. Celková maximální délka sestavy položek256,257,260,261 :3100mm;  Uváděné rozměry jsou maximální.Povolená tolerance hodnot:+-10%, pokud není uvedeno minimum nebo maximum.</t>
  </si>
  <si>
    <t>VARNÝ BLOK 1 - spojený v jednolitý hygienický celek svařováním, či jiným systémovým hygienickým spojem max. na vlasovou spáru(horizontálně), půdorysné rozměry maximálně:3100x900mm, položky 256,257,260,261</t>
  </si>
  <si>
    <t>258+262+263</t>
  </si>
  <si>
    <t>MYTÍ STOLNÍHO</t>
  </si>
  <si>
    <t>Koše do myčky: 3x universální 500x500, 3x talíře 600x500, 1x příbory 500x500, 1x tácy 500x500, 1x koš 600x500 volný</t>
  </si>
  <si>
    <t>Multifunkční varné zařízení, tlakové, Užitná kapacita: minimálně 50 litrů.Instalováno do hygienicky spojeného designově jednotného varného bloku s položkou 260 Spojení jednotlivých komponent provedeno hygienicky zabraňující zatékání mezi jednotlivými zařízeními na podlahu Varná plocha: min.37 dm2.
Rozsah teplot: 50 – 250°C. Ovládání pomocí dotykové obrazovky (rezistivní nebo kapacitní) v českém jazyce, přednastavené varné programy, možnost vytváření a ukládání receptů v českém jazyce. Stroj řízen microprocesorem. Vpichová potravinová sonda. Funkce: smažení; grilování; vaření ve vodě; vaření v tlaku(min. 0,3bar), vaření mléčných produktů; vaření v páře; nízkoteplotního dlouhodobého vaření; vaření souvide; vaření v gastronádobách a varných koších například těstovin; fritování ve fritovacích koších; delta T vaření; udržování na nastavené teplotě.  Automatické napouštění vodys přednastavením množství s přesností min. na 1l. Celonerezová vana z materiálu AISI 304. Celonerezová rámová konstrukce. USB port pro aktualizaci software. Elektrická energie 400V/ 15-22kW. Uváděné rozměry jsou maximální. Celková maximální délka sestavy položek:256,257,260,261 :3100mm;.Sprcha pro čištění. Vč. příslušenství: 1x rameno pro koše nebo GN, 2xvarný koš,2x fritovací koš,  1x scezovací síto, 1x vozík na vypouštění vařeného obsahu, 2xrošt na dno pánve, 1x čistící houbička</t>
  </si>
  <si>
    <t>VARNÝ BLOK 2 - spojený v jednolitý hygienický celek svařováním, či jiným systémovým hygienickým spojem max. na vlasovou spáru(horizontálně), půdorysné rozměry:délka3000-3100x700-800mm, položky 258,259,262,263,264</t>
  </si>
  <si>
    <t>Indukční sporák, uzavřený ze tří stran bez větracích otvorů z boků, zad, vrchní desky, dna a boků vnitřního skříňového prostoru, spodní police. Instalováno do hygienicky spojeného designově jednotného varného bloku svařováním či jiným systémovým hygienickým spojem: položky 258,262,263;. Spojení jednotlivých komponent provedeno hygienicky a zabraňující zatékání mezi jednotlivými zařízeními.Položky musí být designově sjednoceny v jednotný ucelený varný blok(například svařen v jednolitou desku nebo obdobným hygienickým spojem na tzv vlasovou spáru). Vč. elektrické 230V/500W zásuvky pro napojení příslušenství (např. tyčový mixér). Ovládání ploten z čela sporáku. Pracovní deska o síle min. 2mm je z vrchu zcela uzavřená a bez větracích otvorů . Napouštěcí rameno na studenou vodu. Provedení na nerezové nohy  150mm.  Sklokeramické varné desky(deska) Bezrámečkově zabudováné(á) do varného bloku.
Rozměry ploten min 320x330x min. 3,7mm. Rozměr nádobí při, kterém sepne indukční ohřev od 120mm. Zatížitelnost sklokeramické varné desky min. 60Kg na jedno varné pole. Bezpečnostní prvky při přehřátí elektrického prostoru a varné desky (systém vypne při přehřátí). Bezpečnostní prvky při elektrickém přetížení.
Vaření s různými úrovněmi výkonu min. 9
Samostatný elektronický - digitální ovládací panel s displejem zobrazující zapnutí/vypnutí, stupeň výkonu, teplotu na 1stupeň v rozmezí od 50-230°C, nastavený provozní režim.
Indukční plotna min.3ks, příkon min. Jedné plotny 3,5kW, rychlost zavaření: 10l z 25°C na 100°C za 20 minut.  celkové rozměry 3000-3100x700-800mm: včetně spojovacích neutrálních modulů s pracovní plochou. Příkon:11-20,5kW; příprava pro instalaci konvektomatu položka 259</t>
  </si>
  <si>
    <t>chladící skříň jednodveřová, bílé provedení,
automatické odmrazování, obsah 133l net.(tolerance+-10%)
energetická třída A++
Rozměr: 553x574x845(tolerance+-10%)
Příkon: 230V/45W(tolerance+-10%)</t>
  </si>
  <si>
    <t xml:space="preserve">roštový regál 4-patrový do chladících boxů,
výškově stavitelné police, 
Rozměry: 1200x450-500x1800mm                                                                                   </t>
  </si>
  <si>
    <t>nástěnné kovové úchyty pro snadnou
demontáž nástěnných roštů, spojovací
materiál s metrickým závitem, kovové části
opatřeny kladívkovou  barvou</t>
  </si>
  <si>
    <t>jednodveřová chladící skříň nerezová,700 l, pro GN 2/1, teploty -2/+12°C(tolerance+-10%), provedení s max. teplotou okolí do 40°C (garance
teploty -2/+12°C při okolní teplotě do 40°C a
relativní vlhkosti 40%), digitální ukazatel
teploty, dveře včetně zámku, čtyři roštové
police GN 2/1, ventilační chlazení, digitální
ovládání, automatické odmrazování, výškově
stavitelné nohy
Rozměry: 695x810x2020mm(tolerance+-10%)
Příkon: 230V/0,280 kW(tolerance+-10%)</t>
  </si>
  <si>
    <t>jednodveřová mrazící skříň nerezová,700 l, pro GN 2/1, teploty -15/-22°C(tolerance+-10%), provedení s max. teplotou okolí do 40°C (garance
teploty -15/-22°C při okolní teplotě do 40°C a
relativní vlhkosti 40%), digitální ukazatel
teploty, dveře včetně zámku, čtyři roštové
police GN 2/1, ventilační chlazení, digitální
ovládání, automatické odmrazování, výškově
stavitelné nohy
Rozměry: 695x810x2020mm(tolerance+-10%)
Příkon: 230V/0,450 kW(tolerance+-10%)</t>
  </si>
  <si>
    <t>řezačka zeleniny vč. plnícího otvoru s
přítlačnou pákou, kapacita 80 kg/h, řídící
panel s tlačítkovým ovládáním.Otáčky 500/min.(tolerance+-10%)
Rozměry: 345x304x745mm(tolerance+-10%)
Příkon: 230V/0,5 kW(tolerance+-10%)</t>
  </si>
  <si>
    <t>plátkovač rovný 6mm</t>
  </si>
  <si>
    <t>struhadlo 6 mm</t>
  </si>
  <si>
    <t>struhadlo 9 mm</t>
  </si>
  <si>
    <t>chlazený stůl dvousekcový s dřezem
500x500x300(tolerance+-10%) ( vpravo), 2x sekce s dveřmi na
GN 1/1, provozní teplota 0/+12°C(tolerance+-10%)
celonerezové provedení AISI -304 CrNi
digitální ovládání,
automatické odtávání, tuhá celonerezová
svařovaná konstrukce z uzavřeného profilu, možnost nastavení nohou v rozpětí
0-30 mm, pracovní plocha síla plechu min. 1 mm, výška
pracovní desky 40 mm
Rozměry: 1500x700x900(tolerance+-10%)
Příkon: 230V/0,38kW(tolerance+-10%)
(baterie nástěnná - dodávka stavby)</t>
  </si>
  <si>
    <t>škrabka brambor, náplń 6 kg, nerezové
provedení plášť min 1 mm , možnost zařízení
kotvit do podlahy, speciální dno škrabky
pokryto vrstvou kurundu, doba škrabání jedné
náplně (dávky) ca 1,5- 3 min. vč.
kompaktního vypínače s el. Ochranou
Rozměry: 670x550x750(tolerance+-10%)
Příkon: 400V/0,350kW(tolerance+-10%)</t>
  </si>
  <si>
    <t xml:space="preserve">lapač škrobu a slupek, celonerezové
provedení s vnitřním košem na slupky (hrubý
odpa), požadavek na zachycování hrubého
odpadu ze škrabání. dle dodané škrabky
</t>
  </si>
  <si>
    <t>regál skladový 4-policový, pozink, výškově stavitelné police, nosnost jedné police při plošném
zatížení je 150 kg(tolerance+-10%)
Rozměry: 1000x600x1800mm (tolerance+-10%)</t>
  </si>
  <si>
    <t>regál skladový 4-policový, pozink, výškově stavitelné police, nosnost jedné police při plošném
zatížení je 150 kg(tolerance+-10%)
Rozměry: 1000x600x1800mm(tolerance+-10%)</t>
  </si>
  <si>
    <t>regál skladový 4-policový, pozink, výškově stavitelné police, nosnost jedné police při plošném
zatížení je 150 kg(tolerance+-10%)
Rozměry: 1000x500x1800mm (tolerance+-10%)</t>
  </si>
  <si>
    <t>umyvadlo v kombinaci s výlevkou, provedení
nerez, s napouštěcí baterií na teplou a stud.
vodu, celonerezová svařovaná konstrukce
AISI 304, nohy z uzavřeného profilu
40/40/1,5, možnost jejich nastavení v rozpětí
0-30 mm, vrchní plocha výlevky prolisovaná
s vyvýšeným okrajem proti stékání vody na
zem, vevařená vanička výlevky
400x400x200mm s vyjímatelným nerezovým
roštem ( perforace), vrchní deska s
vevařeným umyvadlem 440x280x140mm,
zadní ochranný lem v přechodu na stěnu,
lem vysoký 30 mm, celonerezové provedení
Rozměry: 500x600x900mm</t>
  </si>
  <si>
    <t>zásuvkový chlazený stůl dvousekcový s
dřezem 500x300x300 (tolerance+-10%)(vpravo), 2x sekce s 2
zásuvkami na GN 1/1, provozní teplota
0/+12°C(tolerance+-10%), celonerezové provedení AISI -304
CrNi digitální ovládání,
automatické odtávání, tuhá celonerezová
svařovaná konstrukce, možnost nastavení nohou v rozpětí
0-30 mm, pracovní plocha 
- síla plechu min. 1 mm, výška
pracovní desky 40 mm, nerez AISI 304, 18/10
Rozměry: 1300x700x900(tolerance+-10%)
Příkon: 230V/0,38kW(tolerance+-10%)
(baterie nástěnná - dodávka stavby)</t>
  </si>
  <si>
    <t>elektronická digitální váha dvourozsahová,
nerez můstek 230x190(tolerance+-10%), tárování, HOLD,
nulování, LCD displej, váživost do váživost do
2,5/5kg/ 1g/ 2 g dílek, včetně alternativního
napájení: vestavěný hermetický akumulátor, krytí proti vodě a prachu: IP54,
schválena pro obchodní vážení - včetně
prvotního ověření a baterie
Rozměry: 260x287x137mm(tolerance+-10%)</t>
  </si>
  <si>
    <t xml:space="preserve">nerezová deska, sendvičové konstrukce- síla
plechu min. 1mm, výška pracovní desky 40
mm, lemy všude v přechodu na stěny vysoké
40 mm, kartáčovaná nerez AISI 304 18/10
Rozměry: 1000x700x40 </t>
  </si>
  <si>
    <t>celonerezová řezačka masa s předřezným
složením, průměr řezného
složení 70 mm, kapacita 60-120 kg/hod, nerezová miska, provedení :
celonerezové
Rozměry: 250x410x410 mm(tolerance+-10%)
Příkon: 230V/0,56kW(tolerance+-10%)</t>
  </si>
  <si>
    <t>chladící skříň podpultová obsah 161 litrů(tolerance+-10%),
celonerezové venkovní a vnitřní provedení,
nerezová úchytka dveří, vnitřní prostor v
hygienickém provedení - obsah netto 161
litrů(tolerance+-10%), 4 odkládací plochy (3 výškově
nastavitelné rošty potažené umělou hmotou),
uzamykatelné dveře, teplotní rozsah 0/+10°C(tolerance+-10%),
ventilační chlazení, digitální ukazatel teploty,
automatické odmrazování
Rozměry: 600x630x830mm(tolerance+-10%)
Příkon: 230V/0,11kW(tolerance+-10%)</t>
  </si>
  <si>
    <t>stolní baterie páková s napouštěcím
ramínkem, vč. napojovacích hadic
 délka 500mm</t>
  </si>
  <si>
    <t xml:space="preserve">nerezová deska, sendvičové konstrukce- síla
plechu min. 1mm, výška pracovní desky 40
mm, lemy všude v přechodu na stěny vysoké
40 mm, kartáčovaná nerez AISI 304 18/10
Rozměry: 1300x700x40 </t>
  </si>
  <si>
    <t>pojízdná výdejní ohřívací vodní lázeň na
2xGN1/1, plynule nastavitelná teplota v
rozmezí 30 až 90°C, tuhá celonerezová
svařovaná konstrukce z uzavřeného profilu, spodní odkládací prostor
otevřený - police s výztuhami, 4x ocelová
pozinkovaná otočná kolečka se světlou
pryžovou gumou nezanechávající stopu,
průměr koleček min.100mm, dvě kolečka s
brzdou, vyhřívaná vana s výpustním ventilem,
úchytné madlo a ovládací panel na kratší
straně, rohy osazeny ochranným pryžovým
obložením
Rozměry: 845x650x900mm(tolerance+-10%)
Příkon: 230V/1,4kW(tolerance+-10%)</t>
  </si>
  <si>
    <t>pojízdný ohřívač talířů jednotubusový,
teplotní rozsah 30-60°C(tolerance+-10%), kap. do 50 talířů(tolerance+-10%),
provedení nerez, víka tubusů průhledná
Rozměry: 610x480x900mm (tolerance+-10%)
Příkon: 230V/0,7kW(tolerance+-10%)</t>
  </si>
  <si>
    <t>stolní baterie páková s napouštěcím
ramínkem, vč. napojovacích hadice délka 500mm</t>
  </si>
  <si>
    <t>stolní baterie páková s napouštěcím
ramínkem, vč. napojovacích hadic délka 500mm</t>
  </si>
  <si>
    <t>Podpultová myčka nádobí. Mytí dvou košů  o rozměru min. 500x500x110mm s nádobím najednou(referenční konfigurace:horní koš s talíři průměru min.240mm, spodní koš se sklenicemi min. o výšce 110mm) s možností použití koše min. 500x530mm. Kapacita min.40košů/hod. Standartní mycí časy 90/180/360 sekund(tolerance+-10%) a automatické mycí programy. Spotřeby vody na jeden cyklus max. 2l. Příkon bojleru min. 1,7kW. Zakládací výška min. 420mm. Ovládání přes barevný dotykový displej s jedním ovládacím talčítkem a indikací zbývajícího čas. Senzor pro měření kvality mycí vody.automatická blokace mycích programů při nesprávném uložení filtračního systému mycího tanku. Samočistící cyklus. Dávkovač mycího a oplachového prostředku a odpadní čerpadlo. Integrované USB rozhrani, Wifi modul nebo připojení bluetooth.
Rozměry: 600x600x825(tolerance+-10%)
Příkon: 400V/6kW(tolerance+-10%)</t>
  </si>
  <si>
    <t>neutrální procovní plocha na podestavbě s policí. Instalováno do hygienicky spojeného designově jednotného varného bloku s položkou 265 a 257 Spojení jednotlivých komponent provedeno hygienicky zabraňující zatékání mezi jednotlivými zařízeními na podlahu, tuhá celonerezová
svařovaná konstrukce AISI 304,
Rozměry mimimálně: 400x700x850-900mm, Celková maximální délka sestavy položek256,257,260,261 :3100mm</t>
  </si>
  <si>
    <t>neutrální procovní plocha na podestavbě s policí. Instalováno do hygienicky spojeného designově jednotného varného bloku s položkou  257 Spojení jednotlivých komponent provedeno hygienicky zabraňující zatékání mezi jednotlivými zařízeními na podlahu, tuhá celonerezová
svařovaná konstrukce AISI 304,
Rozměry mimimálně: 400x700x850-900mm, Celková maximální délka sestavy položek256,257,260,261 :3100mm</t>
  </si>
  <si>
    <r>
      <t xml:space="preserve">rudl bantamový lakovaný, nosnost 250 kg,
provedení ložisek: kluzná, průměr kola 260
mm
Rozměry: 560x150x1100 </t>
    </r>
    <r>
      <rPr>
        <sz val="8"/>
        <rFont val="Arial CE"/>
        <charset val="238"/>
      </rPr>
      <t>(tolerance+-10%)</t>
    </r>
  </si>
  <si>
    <r>
      <t>manipulační vozík s ocelovou plošinou a
jedním čelem, čelo svařené z ocelových
trubek s povrchovou úpravou, plošina s
nosností 300 kg
Rozměry: 910x610x870</t>
    </r>
    <r>
      <rPr>
        <sz val="8"/>
        <rFont val="Arial CE"/>
        <charset val="238"/>
      </rPr>
      <t>(tolerance+-10%)</t>
    </r>
  </si>
  <si>
    <r>
      <t>váha můstková obchodní dvourozsahová,
váživost do 30/60 kg/dílek 10/20g , vážní
plocha nerezová 360x460mm</t>
    </r>
    <r>
      <rPr>
        <sz val="8"/>
        <rFont val="Arial CE"/>
        <charset val="238"/>
      </rPr>
      <t>(tolerance+-10%)</t>
    </r>
    <r>
      <rPr>
        <sz val="8"/>
        <rFont val="Arial CE"/>
      </rPr>
      <t xml:space="preserve">, síla nerez.
plechu 2mm komunikační rozhraní RS-232
pro připojení tiskárny, adaptér 230V, vnitřní
baterie DC 6V, nastavení režimu pro zvukový
signál při limitním vážení, výborně čitelný
podsvícený displej LCD, velikost číslic 20
mm, krytí proti vodě stříkající všemi směry a
prachu IP54, vč. úředního ověření
Rozměry: 360x580x765mm </t>
    </r>
    <r>
      <rPr>
        <sz val="8"/>
        <rFont val="Arial CE"/>
        <charset val="238"/>
      </rPr>
      <t>(tolerance+-10%)</t>
    </r>
    <r>
      <rPr>
        <sz val="8"/>
        <rFont val="Arial CE"/>
      </rPr>
      <t xml:space="preserve">
</t>
    </r>
  </si>
  <si>
    <r>
      <t xml:space="preserve">betonový sokl pod chladničku na odpadky,
rozměry soklu 650x650x100mm, všechny
plochy osazeny ker. obkladem, hrany ker.
obkladu včetně ochranných lemovacích lišt (
lišty k zakončení ker. okladu)
Rozměry: 650x650x100
</t>
    </r>
    <r>
      <rPr>
        <b/>
        <sz val="7"/>
        <rFont val="Arial CE"/>
      </rPr>
      <t>DODÁVKA STAVBY</t>
    </r>
  </si>
  <si>
    <r>
      <t xml:space="preserve">oplachová sprcha vč. hadice a baterie na
studenou vodu
</t>
    </r>
    <r>
      <rPr>
        <b/>
        <sz val="7"/>
        <rFont val="Arial CE"/>
      </rPr>
      <t>DODÁVKA STAVBY</t>
    </r>
  </si>
  <si>
    <r>
      <t xml:space="preserve">gula
</t>
    </r>
    <r>
      <rPr>
        <b/>
        <sz val="7"/>
        <rFont val="Arial CE"/>
      </rPr>
      <t>DODÁVKA STAVBY</t>
    </r>
  </si>
  <si>
    <r>
      <t xml:space="preserve">keramické umyvadlo vč. sifonu a baterie
</t>
    </r>
    <r>
      <rPr>
        <b/>
        <sz val="7"/>
        <rFont val="Arial CE"/>
      </rPr>
      <t>DODÁVKA STAVBY</t>
    </r>
  </si>
  <si>
    <r>
      <t>kancelářský psací stůl vč. výsuvné police na
PC-klávesnici a kabelové průchodky v
pracovní desce, výroba dle zaměření čisté
míry, LTD vzor buk, ABS hrany
Rozměry: 1500x600x730,</t>
    </r>
    <r>
      <rPr>
        <b/>
        <sz val="8"/>
        <rFont val="Arial CE"/>
      </rPr>
      <t xml:space="preserve"> DODÁVKA INTERIER</t>
    </r>
  </si>
  <si>
    <r>
      <t xml:space="preserve">telefoní přístroj s napojením na vnitřní
telefoní síť
</t>
    </r>
    <r>
      <rPr>
        <b/>
        <sz val="8"/>
        <rFont val="Arial CE"/>
      </rPr>
      <t>DODÁVKA STAVBY</t>
    </r>
  </si>
  <si>
    <r>
      <t xml:space="preserve">vnitřní počítačová síť 
</t>
    </r>
    <r>
      <rPr>
        <b/>
        <sz val="8"/>
        <rFont val="Arial CE"/>
      </rPr>
      <t>DODÁVKA Stavby</t>
    </r>
  </si>
  <si>
    <r>
      <t>profi otočná technická židle, ergonomický,
omyvatelný sedák a opěrák se zdravotně
nezávadného měkkého polyuretanu, výška
sedáku stavitelná 450-580mm, odpružený na
plynovém pístu, nastavení a fixace sklonu a
výšky opěráku, umístění na pětirameném
nosném kříži s kolečky, barva černá
Rozměry: 630x630x870</t>
    </r>
    <r>
      <rPr>
        <b/>
        <sz val="8"/>
        <rFont val="Arial CE"/>
      </rPr>
      <t>DODÁVKA INTERIER</t>
    </r>
  </si>
  <si>
    <r>
      <t>šatní skříňka 2 dveřová, materiál LTD-vzor
buk s policí a s 2 háčky na zavěšení šatů,
zajištění otočným zámkem, včetně spodního
a horního větracího otvoru s plastovou tmavě
hnědou mřížkou, ABS hrany, nerez. Úchytky
Rozměry: 600x500x2000</t>
    </r>
    <r>
      <rPr>
        <b/>
        <sz val="8"/>
        <rFont val="Arial CE"/>
        <charset val="238"/>
      </rPr>
      <t xml:space="preserve">DODÁVKA INTERIER </t>
    </r>
  </si>
  <si>
    <r>
      <t>kancelářský psací stůl, LTD vzor buk, vč.
kabelové průchodky, ABS hrany
Rozměry: 1600x600x730</t>
    </r>
    <r>
      <rPr>
        <b/>
        <sz val="8"/>
        <rFont val="Arial CE"/>
      </rPr>
      <t>DODÁVKA INTERIER</t>
    </r>
  </si>
  <si>
    <r>
      <t>zásuvkový blok se 4-mi zásuvkami na
válečkových kovových výsuvech, nerezové
úchytky, LTD vzor buk, ABS hrany
Rozměry: šíře 500mm</t>
    </r>
    <r>
      <rPr>
        <b/>
        <sz val="8"/>
        <rFont val="Arial CE"/>
      </rPr>
      <t xml:space="preserve"> DODÁVKA INTERIER</t>
    </r>
  </si>
  <si>
    <r>
      <t xml:space="preserve">nástěnná skříňka otevřená včetně výškově
stavitelné police, provedení LTD vzor buk,
ABS hrany
Rozměry: 600x250x650 </t>
    </r>
    <r>
      <rPr>
        <b/>
        <sz val="8"/>
        <rFont val="Arial CE"/>
      </rPr>
      <t>DODÁVKA INTERIER</t>
    </r>
  </si>
  <si>
    <r>
      <t xml:space="preserve">regál kancelářský 6-patrový otevřený , LTD
vzor buk, ABS hran
Rozměry: 1000x400x2000  </t>
    </r>
    <r>
      <rPr>
        <b/>
        <sz val="8"/>
        <rFont val="Arial CE"/>
      </rPr>
      <t xml:space="preserve"> DODÁVKA INTERIER          </t>
    </r>
    <r>
      <rPr>
        <sz val="8"/>
        <rFont val="Arial CE"/>
      </rPr>
      <t xml:space="preserve">                                                                        </t>
    </r>
  </si>
  <si>
    <r>
      <t xml:space="preserve">keramické umyvadlo vč. sifonu a baterie
</t>
    </r>
    <r>
      <rPr>
        <b/>
        <sz val="8"/>
        <rFont val="Arial CE"/>
      </rPr>
      <t>DODÁVKA STAVBY</t>
    </r>
  </si>
  <si>
    <r>
      <t xml:space="preserve">betonový sokl pod škrabka na brambory,
rozměry soklu 600x700x100mm, rozměry se
sběrnou jímkou 1200x700x100mm, rozměry
sběrné jímky 500x500x100mm, všechny
plochy osazeny ker. obkladem, hrany ker.
obkladu včetně nerezových ochranných
lemovacích lišt ( lišty k zakončení ker.
okladu)
</t>
    </r>
    <r>
      <rPr>
        <b/>
        <sz val="8"/>
        <rFont val="Arial CE"/>
      </rPr>
      <t>DODÁVKA STAVBY</t>
    </r>
  </si>
  <si>
    <r>
      <t xml:space="preserve">gula
</t>
    </r>
    <r>
      <rPr>
        <b/>
        <sz val="8"/>
        <rFont val="Arial CE"/>
      </rPr>
      <t>DODÁVKA STAVBY</t>
    </r>
  </si>
  <si>
    <r>
      <t xml:space="preserve">oplachová sprcha vč. hadice a baterie na
studenou vodu
</t>
    </r>
    <r>
      <rPr>
        <b/>
        <sz val="8"/>
        <rFont val="Arial CE"/>
      </rPr>
      <t>DODÁVKA STAVBY</t>
    </r>
  </si>
  <si>
    <r>
      <t xml:space="preserve">výdejní stahovatelné okénko vč. parapetní
desky
</t>
    </r>
    <r>
      <rPr>
        <b/>
        <sz val="8"/>
        <rFont val="Arial CE"/>
      </rPr>
      <t>DODÁVKA Stavby</t>
    </r>
  </si>
  <si>
    <r>
      <t xml:space="preserve">krycí deska s proříznutými otvory pro osazení
dřezu s odkapovou plochou, vrchní pohledová
plocha vč. omyvatelného, oděruodolného
vysokotlakého laminátu, použitý zesílený
laminát o síle 1mm, hrany z vodovzdorného
ABS, dodávka včetně ochranných lišty ( viz.
pos. 143.1) v přechodu na stěny
Rozměry: 2250x700x30, </t>
    </r>
    <r>
      <rPr>
        <b/>
        <sz val="8"/>
        <rFont val="Arial CE"/>
      </rPr>
      <t>DODÁVKA INTERIER</t>
    </r>
  </si>
  <si>
    <r>
      <t xml:space="preserve">ochranný lem všude v přechodu na stěnu,
materiál - na DTD nalepený pruh folie vč.
ABS hran vzor BUK (pohledová plocha vč.
omyvatelného, oděruodolného vysokotlakého
laminátu, použitý zesílený laminát o síle
1mm, hrany z vodovzdorného ABS,)
Rozměry: 2250x700x50, </t>
    </r>
    <r>
      <rPr>
        <b/>
        <sz val="8"/>
        <rFont val="Arial CE"/>
      </rPr>
      <t>DODÁVKA INTERIE</t>
    </r>
    <r>
      <rPr>
        <sz val="8"/>
        <rFont val="Arial CE"/>
        <charset val="238"/>
      </rPr>
      <t>R</t>
    </r>
  </si>
  <si>
    <r>
      <t xml:space="preserve">vestavná nádoba na odpad vč.víka,
materiál/barva- ABS/černá,
ruční ovládání, montáž do skříně pos. 34,5 s
automatickým výsuvem při otevření dveří,
pevná instalace víka s odkládací plochou,
plastová výsuvná vložka s úchytem na odpad,
obsah 17,5 litrů
Rozměry: 300x300x320 , </t>
    </r>
    <r>
      <rPr>
        <b/>
        <sz val="8"/>
        <rFont val="Arial CE"/>
      </rPr>
      <t>DODÁVKA INTERIER</t>
    </r>
  </si>
  <si>
    <r>
      <t xml:space="preserve">podstavec s výškově stavitelnými plastovými
patkami- nastavení nohou v rozpětí 0-30 mm,
soklový zákryt - nerez AISI 304, 18/10 Scotch
Brite
Rozměry: 480x640x100, </t>
    </r>
    <r>
      <rPr>
        <b/>
        <sz val="8"/>
        <rFont val="Arial CE"/>
      </rPr>
      <t>DODÁVKA INTERIER</t>
    </r>
  </si>
  <si>
    <r>
      <t>spodní skříň pod dřez, LTD tl. 18 mm vzor
buk, hrany ABS 2 mm, 1 výškově nastavitelná
police se zadním výřezem pro sifon,
uzavřeno křídlovými dvířky, úchytky
nerezové
Rozměry: 600x570x770</t>
    </r>
    <r>
      <rPr>
        <b/>
        <sz val="8"/>
        <rFont val="Arial CE"/>
      </rPr>
      <t>DODÁVKA INTERIER</t>
    </r>
  </si>
  <si>
    <r>
      <t>podstavec s výškově stavitelnými plastovými
patkami- nastavení nohou v rozpětí 0-30 mm,
soklový zákryt - nerez AISI 304, 18/10 Scotch
Brite
Rozměry: 580x640x100</t>
    </r>
    <r>
      <rPr>
        <b/>
        <sz val="8"/>
        <rFont val="Arial CE"/>
      </rPr>
      <t>DODÁVKA INTERIER</t>
    </r>
  </si>
  <si>
    <r>
      <t>nástěnná skříňka uzavřená dvěřmi LTD tl. 18
mm, hrany ABS 2 mm, 2 výškově stavitelná
police, vzor buk, křídlová dvířka, nerez.
Úchytky
Rozměry: 540x320x580</t>
    </r>
    <r>
      <rPr>
        <b/>
        <sz val="8"/>
        <rFont val="Arial CE"/>
      </rPr>
      <t>DODÁVKA INTERIER</t>
    </r>
  </si>
  <si>
    <r>
      <t xml:space="preserve">krycí deska s proříznutými otvory pro osazení
dřezu s odkapovou plochou, vrchní pohledová
plocha vč. omyvatelného, oděruodolného
vysokotlakého laminátu, použitý zesílený
laminát o síle 1mm, hrany z vodovzdorného
ABS, dodávka včetně ochranných lišty ( viz.
pos. 243.1) v přechodu na stěny
Rozměry: 2250x700x30, </t>
    </r>
    <r>
      <rPr>
        <b/>
        <sz val="8"/>
        <rFont val="Arial CE"/>
      </rPr>
      <t>DODÁVKA INTERIER</t>
    </r>
  </si>
  <si>
    <r>
      <t xml:space="preserve">ochranný lem všude v přechodu na stěnu,
materiál - na DTD nalepený pruh folie vč.
ABS hran vzor BUK (pohledová plocha vč.
omyvatelného, oděruodolného vysokotlakého
laminátu, použitý zesílený laminát o síle
1mm, hrany z vodovzdorného ABS,)
Rozměry: 2250x700x50, </t>
    </r>
    <r>
      <rPr>
        <b/>
        <sz val="8"/>
        <rFont val="Arial CE"/>
      </rPr>
      <t>DODÁVKA INTERIER</t>
    </r>
  </si>
  <si>
    <r>
      <t>spodní skříň pod dřez, LTD tl. 18 mm vzor
buk, hrany ABS 2 mm, 1 výškově nastavitelná
police se zadním výřezem pro sifon,
uzavřeno křídlovými dvířky, úchytky
nerezové
Rozměry: 550x570x760 ,</t>
    </r>
    <r>
      <rPr>
        <b/>
        <sz val="8"/>
        <rFont val="Arial CE"/>
      </rPr>
      <t>DODÁVKA INTERIER</t>
    </r>
  </si>
  <si>
    <r>
      <t>vestavná nádoba na odpad vč.víka,
materiál/barva- ABS/černá,
ruční ovládání, montáž do skříně pos. 34,5 s
automatickým výsuvem při otevření dveří,
pevná instalace víka s odkládací plochou,
plastová výsuvná vložka s úchytem na odpad,
obsah 17,5 litrů
Rozměry: 300x300x320</t>
    </r>
    <r>
      <rPr>
        <b/>
        <sz val="8"/>
        <rFont val="Arial CE"/>
      </rPr>
      <t>DODÁVKA INTERIER</t>
    </r>
  </si>
  <si>
    <r>
      <t xml:space="preserve">podstavec s výškově stavitelnými plastovými
patkami- nastavení nohou v rozpětí 0-30 mm,
soklový zákryt - nerez AISI 304, 18/10 Scotch
Brite
Rozměry: 480x640x100 </t>
    </r>
    <r>
      <rPr>
        <b/>
        <sz val="8"/>
        <rFont val="Arial CE"/>
      </rPr>
      <t>DODÁVKA INTERIER</t>
    </r>
  </si>
  <si>
    <r>
      <t xml:space="preserve">spodní skříň pod dřez, LTD tl. 18 mm vzor
buk, hrany ABS 2 mm, 1 výškově nastavitelná
police se zadním výřezem pro sifon,
uzavřeno křídlovými dvířky, úchytky
nerezové
Rozměry: 600x570x770 </t>
    </r>
    <r>
      <rPr>
        <b/>
        <sz val="8"/>
        <rFont val="Arial CE"/>
      </rPr>
      <t>DODÁVKA INTERIER</t>
    </r>
  </si>
  <si>
    <r>
      <t xml:space="preserve">podstavec s výškově stavitelnými plastovými
patkami- nastavení nohou v rozpětí 0-30 mm,
soklový zákryt - nerez AISI 304, 18/10
Rozměry: 580x640x100 , </t>
    </r>
    <r>
      <rPr>
        <b/>
        <sz val="8"/>
        <rFont val="Arial CE"/>
      </rPr>
      <t>DODÁVKA INTERIER</t>
    </r>
  </si>
  <si>
    <r>
      <t xml:space="preserve">nástěnná skříňka uzavřená dvěřmi LTD tl. 18
mm, hrany ABS 2 mm, 2 výškově stavitelná
police, vzor buk, křídlová dvířka, nerez.
Úchytky
Rozměry: 540x320x580, </t>
    </r>
    <r>
      <rPr>
        <b/>
        <sz val="8"/>
        <rFont val="Arial CE"/>
      </rPr>
      <t>DODÁVKA INTERIER</t>
    </r>
  </si>
  <si>
    <t>universální kuchyňský robot,
obsah nerezového kotlíku 5 litrů(tolerance+-10%),10 rychlostí(tolerance+-10%),
počet otáček při nastavení rychlosti
140-610 ot/min(tolerance+-10%).,vč. základní výbavy -: metla,
hák, míchač, plastový kryt, včetně
připojovacího výústku s úchytem nástrojů pro
napojení přídavných zařízení
Rozměry: 345x389x434mm(tolerance+-10%)
Příkon: 230V/0,75kW(tolerance+-10%)</t>
  </si>
  <si>
    <t>Průchozí myčka nádobí univerzální na mytí  provozního (GN) a stolního nádobí. Se zdvihem haubny. Systém eliminace páry unikající mimo mycí komoru. Prostor komory pro mytí nádoby 650x530x500mm. Kapacita GN 1/1 65 minimálně 4ks/cyklus; Kapacita talířů o půměru 255mm minimálně 24ks/cyklus;dodatečné mytí například granulemi pro intenzivně znečištěné a zaschlé nádoby například GN z pečení v konvektomatu; 2 úrovně nastavitelné tlaky mytí například pro stolní a provozní nádobí. Přední a postranní panely, poklop, mycí nádrž a filtr nádrže, mycí a oplachová ramena vyrobeny z ušlechtilé nerez oceli AISI304. Mytí nádobí bez manuálního předmytí – automatické předmytí v tomto stroji. Zabudovaný atmosférický bojler s oplachovým čerpadlem zaručují konstantní tlak a teplotu pro konečný oplach (minimálně 84°C); bezpečnostní zařízení spouští oplach až při dosažení správné oplachové teploty. Mycí čerpadlo(a)1,8-2,6kW. Objem mycí nádrže minimálně 40l, 6 mycích programů s automatickým spuštěním při uzavření poklopu. Zpětný vzduchový ventil (třídy A). Elektronický ovládací panel s textovým ukazatelem. Autodiagnostický systém detekce závad. Samočistící cyklus. Dávkovač mycího a oplachového prostředku. Příprava pro napojení na HACCP a systém kontroly odběrového maxima energie.Možnost připojit na teplou i studenou vodu. Uváděné rozměry jsou maximální. Uváděný příkon je maximální. Rozměry:850x1060x1700(2400 - výška při otevřeném poklopu)mm; Příkon: 400V/18kW</t>
  </si>
  <si>
    <t>Elektrický konvektomat 6GN 1/1, bojlerový. Provozní režimy pro: maso, drůbež, ryby, přílohy, vaječná jídla, pečivo, dokončovací operace. Technologie zaručující rovnoměrné rozdělení energie ve varném prostoru. Plnění smíšenými potravinami s individuálním monitorováním zásuvek a přizpůsobení doby pro každou zásuvku v závislosti na naplnění. Režim konvektomatu se třemi provozní režimy: pára 30–130 °C, horký vzduch 30–275 °C, kombinace páry a horkého vzduchu 30–275 °C. Měření, nastavování a regulace vlhkosti s přesností na procenta. Automatické procesy dokončovacích procesů pro regeneraci. Režim Delta-T – šetrná příprava velkých kusů masa. Ovládací obrazovka. Barevný displej a dotyková obrazovka s intuitivními symboly zajišťujícími nejsnadnější ovládání. Systém automatického čištění- mytí varné komory. Integrovaná ruční sprcha s automatickým navíjením. Servisní diagnostický systém s automatickým zobrazením servisních hlášení. Sonda teploty jádra se šestibodovým měřením. 350 libovolně volitelných programů s min. 12 kroky. Rozšířená funkce napařování s nastavením hodnoty vlhkosti. Tři rychlosti vzduchu, programovatelné. Funkce zajišťující rychlé a bezpečné zchlazení varného prostoru. Automatická předvolba okamžiku spuštění. Digitální indikátory teploty. Zobrazení skutečných a požadovaných hodnot. Vysoce výkonný generátor(bojler) čerstvé páry s automatickým plněním vodou. Přívod energie řízený na základě aktuální potřeby. Detekce vodního kamene a zavápnění. Podélná zásuvka vhodná pro gastronádoby GN 1/1, 1/2, 1/3, 2/3, 2/8. Rozhraní USB pro export dat HACCP na paměťový modul USB nebo pro snadnou aktualizaci softwaru.Povolená tolerance hodnot:+-10%, pokud není uvedeno minimum nebo maximum. Rozměry jsou  maximální. Rozměry: 880x850x810mm; Příkon:10,8kW(tolerance příkonu+-10%)</t>
  </si>
  <si>
    <t>Zařízení pro udržování a nízkoteplotní úpravy pokrmů kapacita min. 4X GN1/1 65. Vaření pomocí min. 2 režimů: manuální / individuální menitelné programy(3kroky). Ovládání prostřednictvím dotykového displeje s texty. Možnost uložení vlastního programu vč. pojmenování. Vytápění pomocí odporového topného drátu. Dvířka s regulací vlhkosti 100% / 50% / 0%.  4x madlo pro lepší manipulaci. Vnitřní zaoblená komora. Vnitřní a vnější plášť: nerez CrNi 18/10, jemný brus. Signalizace přehřátí komory. Povolená tolerance parametrů +-10% pokud není uvedeno maximum či minimum. Uvedený příkon je maximální. Rozměry: 416x667x423mm(tolerance rozměru+-10%); Příkon: 230V/1,5kW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</si>
</sst>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
    <numFmt numFmtId="165" formatCode="#,##0.000"/>
    <numFmt numFmtId="166" formatCode="#,##0.00&quot; &quot;;\(#,##0.00\)"/>
    <numFmt numFmtId="167" formatCode="&quot; &quot;* #,##0.00&quot; Kč &quot;;&quot;-&quot;* #,##0.00&quot; Kč &quot;;&quot; &quot;* &quot;-&quot;??&quot; Kč &quot;"/>
  </numFmts>
  <fonts count="11" x14ac:knownFonts="1">
    <font>
      <sz val="10"/>
      <color indexed="8"/>
      <name val="Arial"/>
    </font>
    <font>
      <b/>
      <sz val="14"/>
      <name val="Arial CE"/>
    </font>
    <font>
      <sz val="8"/>
      <name val="Arial CE"/>
    </font>
    <font>
      <sz val="8"/>
      <name val="Arial"/>
      <family val="2"/>
      <charset val="238"/>
    </font>
    <font>
      <sz val="10"/>
      <name val="Arial"/>
      <family val="2"/>
      <charset val="238"/>
    </font>
    <font>
      <b/>
      <sz val="8"/>
      <name val="Arial CE"/>
    </font>
    <font>
      <b/>
      <sz val="8"/>
      <name val="Arial"/>
      <family val="2"/>
      <charset val="238"/>
    </font>
    <font>
      <sz val="8"/>
      <name val="Arial CE"/>
      <charset val="238"/>
    </font>
    <font>
      <sz val="7"/>
      <name val="Arial CE"/>
    </font>
    <font>
      <b/>
      <sz val="7"/>
      <name val="Arial CE"/>
    </font>
    <font>
      <b/>
      <sz val="8"/>
      <name val="Arial CE"/>
      <charset val="238"/>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13"/>
      </left>
      <right/>
      <top style="thin">
        <color indexed="13"/>
      </top>
      <bottom/>
      <diagonal/>
    </border>
    <border>
      <left/>
      <right/>
      <top style="thin">
        <color indexed="13"/>
      </top>
      <bottom/>
      <diagonal/>
    </border>
    <border>
      <left/>
      <right style="thin">
        <color indexed="13"/>
      </right>
      <top style="thin">
        <color indexed="13"/>
      </top>
      <bottom/>
      <diagonal/>
    </border>
    <border>
      <left style="thin">
        <color indexed="13"/>
      </left>
      <right/>
      <top/>
      <bottom/>
      <diagonal/>
    </border>
    <border>
      <left/>
      <right/>
      <top/>
      <bottom/>
      <diagonal/>
    </border>
    <border>
      <left/>
      <right style="thin">
        <color indexed="13"/>
      </right>
      <top/>
      <bottom/>
      <diagonal/>
    </border>
    <border>
      <left style="thin">
        <color indexed="13"/>
      </left>
      <right/>
      <top/>
      <bottom style="thin">
        <color indexed="13"/>
      </bottom>
      <diagonal/>
    </border>
    <border>
      <left/>
      <right style="thin">
        <color indexed="13"/>
      </right>
      <top/>
      <bottom style="thin">
        <color indexed="13"/>
      </bottom>
      <diagonal/>
    </border>
    <border>
      <left/>
      <right/>
      <top/>
      <bottom style="thin">
        <color indexed="13"/>
      </bottom>
      <diagonal/>
    </border>
    <border>
      <left style="thin">
        <color indexed="13"/>
      </left>
      <right/>
      <top/>
      <bottom style="thin">
        <color indexed="8"/>
      </bottom>
      <diagonal/>
    </border>
    <border>
      <left/>
      <right/>
      <top/>
      <bottom style="thin">
        <color indexed="8"/>
      </bottom>
      <diagonal/>
    </border>
    <border>
      <left/>
      <right style="thin">
        <color indexed="13"/>
      </right>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thin">
        <color indexed="13"/>
      </left>
      <right/>
      <top style="thin">
        <color indexed="8"/>
      </top>
      <bottom style="thin">
        <color indexed="8"/>
      </bottom>
      <diagonal/>
    </border>
    <border>
      <left/>
      <right/>
      <top style="thin">
        <color indexed="8"/>
      </top>
      <bottom style="thin">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13"/>
      </left>
      <right/>
      <top style="thin">
        <color indexed="8"/>
      </top>
      <bottom/>
      <diagonal/>
    </border>
    <border>
      <left/>
      <right/>
      <top style="thin">
        <color indexed="8"/>
      </top>
      <bottom/>
      <diagonal/>
    </border>
    <border>
      <left/>
      <right/>
      <top style="hair">
        <color indexed="8"/>
      </top>
      <bottom/>
      <diagonal/>
    </border>
    <border>
      <left/>
      <right style="thin">
        <color indexed="13"/>
      </right>
      <top style="thin">
        <color indexed="8"/>
      </top>
      <bottom/>
      <diagonal/>
    </border>
    <border>
      <left style="hair">
        <color indexed="8"/>
      </left>
      <right/>
      <top style="thin">
        <color indexed="8"/>
      </top>
      <bottom style="hair">
        <color indexed="8"/>
      </bottom>
      <diagonal/>
    </border>
    <border>
      <left style="hair">
        <color indexed="8"/>
      </left>
      <right/>
      <top style="hair">
        <color indexed="8"/>
      </top>
      <bottom style="thin">
        <color indexed="8"/>
      </bottom>
      <diagonal/>
    </border>
    <border>
      <left style="hair">
        <color indexed="8"/>
      </left>
      <right style="hair">
        <color indexed="8"/>
      </right>
      <top style="thin">
        <color indexed="8"/>
      </top>
      <bottom/>
      <diagonal/>
    </border>
    <border>
      <left style="hair">
        <color indexed="8"/>
      </left>
      <right style="hair">
        <color indexed="8"/>
      </right>
      <top/>
      <bottom/>
      <diagonal/>
    </border>
    <border>
      <left style="hair">
        <color indexed="8"/>
      </left>
      <right style="thin">
        <color indexed="64"/>
      </right>
      <top style="thin">
        <color indexed="8"/>
      </top>
      <bottom style="hair">
        <color indexed="8"/>
      </bottom>
      <diagonal/>
    </border>
    <border>
      <left style="hair">
        <color indexed="8"/>
      </left>
      <right style="thin">
        <color indexed="64"/>
      </right>
      <top style="hair">
        <color indexed="8"/>
      </top>
      <bottom style="thin">
        <color indexed="8"/>
      </bottom>
      <diagonal/>
    </border>
    <border>
      <left/>
      <right style="thin">
        <color indexed="64"/>
      </right>
      <top style="thin">
        <color indexed="8"/>
      </top>
      <bottom style="thin">
        <color indexed="8"/>
      </bottom>
      <diagonal/>
    </border>
    <border>
      <left style="hair">
        <color indexed="8"/>
      </left>
      <right style="thin">
        <color indexed="64"/>
      </right>
      <top style="thin">
        <color indexed="8"/>
      </top>
      <bottom/>
      <diagonal/>
    </border>
    <border>
      <left style="hair">
        <color indexed="8"/>
      </left>
      <right style="thin">
        <color indexed="64"/>
      </right>
      <top/>
      <bottom/>
      <diagonal/>
    </border>
    <border>
      <left style="hair">
        <color indexed="8"/>
      </left>
      <right style="hair">
        <color indexed="8"/>
      </right>
      <top/>
      <bottom style="thin">
        <color indexed="64"/>
      </bottom>
      <diagonal/>
    </border>
    <border>
      <left style="hair">
        <color indexed="8"/>
      </left>
      <right style="thin">
        <color indexed="64"/>
      </right>
      <top/>
      <bottom style="thin">
        <color indexed="64"/>
      </bottom>
      <diagonal/>
    </border>
  </borders>
  <cellStyleXfs count="1">
    <xf numFmtId="0" fontId="0" fillId="0" borderId="0" applyNumberFormat="0" applyFill="0" applyBorder="0" applyProtection="0">
      <alignment vertical="top"/>
    </xf>
  </cellStyleXfs>
  <cellXfs count="88">
    <xf numFmtId="0" fontId="0" fillId="0" borderId="0" xfId="0" applyFont="1" applyAlignment="1">
      <alignment vertical="top"/>
    </xf>
    <xf numFmtId="0" fontId="2" fillId="2" borderId="2" xfId="0" applyFont="1" applyFill="1" applyBorder="1" applyAlignment="1">
      <alignment horizontal="left"/>
    </xf>
    <xf numFmtId="0" fontId="3" fillId="2" borderId="3" xfId="0" applyFont="1" applyFill="1" applyBorder="1" applyAlignment="1">
      <alignment horizontal="left"/>
    </xf>
    <xf numFmtId="0" fontId="4" fillId="2" borderId="0" xfId="0" applyNumberFormat="1" applyFont="1" applyFill="1" applyAlignment="1">
      <alignment vertical="top"/>
    </xf>
    <xf numFmtId="49" fontId="2" fillId="2" borderId="4" xfId="0" applyNumberFormat="1" applyFont="1" applyFill="1" applyBorder="1" applyAlignment="1">
      <alignment horizontal="center" vertical="center"/>
    </xf>
    <xf numFmtId="0" fontId="2" fillId="2" borderId="5" xfId="0" applyFont="1" applyFill="1" applyBorder="1" applyAlignment="1">
      <alignment horizontal="left" vertical="center"/>
    </xf>
    <xf numFmtId="49" fontId="2" fillId="2" borderId="5" xfId="0" applyNumberFormat="1" applyFont="1" applyFill="1" applyBorder="1" applyAlignment="1">
      <alignment horizontal="left" vertical="center"/>
    </xf>
    <xf numFmtId="0" fontId="1" fillId="2" borderId="5" xfId="0" applyFont="1" applyFill="1" applyBorder="1" applyAlignment="1">
      <alignment horizontal="left"/>
    </xf>
    <xf numFmtId="0" fontId="1" fillId="2" borderId="5" xfId="0" applyNumberFormat="1" applyFont="1" applyFill="1" applyBorder="1" applyAlignment="1">
      <alignment horizontal="left"/>
    </xf>
    <xf numFmtId="0" fontId="2" fillId="2" borderId="5" xfId="0" applyFont="1" applyFill="1" applyBorder="1" applyAlignment="1">
      <alignment horizontal="left"/>
    </xf>
    <xf numFmtId="0" fontId="3" fillId="2" borderId="6" xfId="0" applyFont="1" applyFill="1" applyBorder="1" applyAlignment="1">
      <alignment horizontal="left"/>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left" vertical="center"/>
    </xf>
    <xf numFmtId="0" fontId="2" fillId="2" borderId="5" xfId="0" applyNumberFormat="1" applyFont="1" applyFill="1" applyBorder="1" applyAlignment="1">
      <alignment horizontal="left" vertical="center"/>
    </xf>
    <xf numFmtId="0" fontId="2" fillId="2" borderId="4"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left"/>
    </xf>
    <xf numFmtId="0" fontId="2" fillId="2" borderId="11" xfId="0" applyNumberFormat="1" applyFont="1" applyFill="1" applyBorder="1" applyAlignment="1">
      <alignment horizontal="left"/>
    </xf>
    <xf numFmtId="0" fontId="3" fillId="2" borderId="12" xfId="0" applyFont="1" applyFill="1" applyBorder="1" applyAlignment="1">
      <alignment horizontal="left"/>
    </xf>
    <xf numFmtId="49" fontId="2" fillId="2" borderId="13" xfId="0" applyNumberFormat="1"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0" fontId="2" fillId="2" borderId="14" xfId="0" applyNumberFormat="1" applyFont="1" applyFill="1" applyBorder="1" applyAlignment="1">
      <alignment horizontal="center" vertical="center" wrapText="1"/>
    </xf>
    <xf numFmtId="49" fontId="2" fillId="2" borderId="25" xfId="0" applyNumberFormat="1" applyFont="1" applyFill="1" applyBorder="1" applyAlignment="1">
      <alignment horizontal="center" vertical="center" wrapText="1"/>
    </xf>
    <xf numFmtId="49" fontId="2" fillId="2" borderId="29" xfId="0" applyNumberFormat="1" applyFont="1" applyFill="1" applyBorder="1" applyAlignment="1">
      <alignment horizontal="center" vertical="center" wrapText="1"/>
    </xf>
    <xf numFmtId="164" fontId="2" fillId="2" borderId="15" xfId="0" applyNumberFormat="1" applyFont="1" applyFill="1" applyBorder="1" applyAlignment="1">
      <alignment horizontal="center" vertical="center"/>
    </xf>
    <xf numFmtId="164" fontId="2" fillId="2" borderId="16" xfId="0" applyNumberFormat="1" applyFont="1" applyFill="1" applyBorder="1" applyAlignment="1">
      <alignment horizontal="center" vertical="center"/>
    </xf>
    <xf numFmtId="0" fontId="2" fillId="2" borderId="16" xfId="0" applyNumberFormat="1" applyFont="1" applyFill="1" applyBorder="1" applyAlignment="1">
      <alignment horizontal="center" vertical="center"/>
    </xf>
    <xf numFmtId="164" fontId="2" fillId="2" borderId="26" xfId="0" applyNumberFormat="1" applyFont="1" applyFill="1" applyBorder="1" applyAlignment="1">
      <alignment horizontal="center" vertical="center"/>
    </xf>
    <xf numFmtId="164" fontId="2" fillId="2" borderId="30" xfId="0" applyNumberFormat="1"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left"/>
    </xf>
    <xf numFmtId="0" fontId="2" fillId="2" borderId="18" xfId="0" applyNumberFormat="1" applyFont="1" applyFill="1" applyBorder="1" applyAlignment="1">
      <alignment horizontal="left"/>
    </xf>
    <xf numFmtId="0" fontId="3" fillId="2" borderId="31" xfId="0" applyFont="1" applyFill="1" applyBorder="1" applyAlignment="1">
      <alignment horizontal="left"/>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16" fontId="6" fillId="2" borderId="14" xfId="0" applyNumberFormat="1" applyFont="1" applyFill="1" applyBorder="1" applyAlignment="1">
      <alignment horizontal="left" vertical="center"/>
    </xf>
    <xf numFmtId="0" fontId="6" fillId="2" borderId="14" xfId="0" applyNumberFormat="1" applyFont="1" applyFill="1" applyBorder="1" applyAlignment="1">
      <alignment horizontal="left" vertical="center"/>
    </xf>
    <xf numFmtId="0" fontId="6" fillId="2" borderId="14" xfId="0" applyFont="1" applyFill="1" applyBorder="1" applyAlignment="1">
      <alignment horizontal="left" vertical="center"/>
    </xf>
    <xf numFmtId="165" fontId="6" fillId="2" borderId="14" xfId="0" applyNumberFormat="1" applyFont="1" applyFill="1" applyBorder="1" applyAlignment="1">
      <alignment horizontal="left" vertical="center"/>
    </xf>
    <xf numFmtId="4" fontId="6" fillId="2" borderId="14" xfId="0" applyNumberFormat="1" applyFont="1" applyFill="1" applyBorder="1" applyAlignment="1">
      <alignment horizontal="left" vertical="center"/>
    </xf>
    <xf numFmtId="4" fontId="6" fillId="2" borderId="14" xfId="0" applyNumberFormat="1" applyFont="1" applyFill="1" applyBorder="1" applyAlignment="1">
      <alignment horizontal="right" vertical="center"/>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16" fontId="6" fillId="2" borderId="20" xfId="0" applyNumberFormat="1" applyFont="1" applyFill="1" applyBorder="1" applyAlignment="1">
      <alignment horizontal="left" vertical="center"/>
    </xf>
    <xf numFmtId="0" fontId="6" fillId="2" borderId="20" xfId="0" applyNumberFormat="1" applyFont="1" applyFill="1" applyBorder="1" applyAlignment="1">
      <alignment horizontal="left" vertical="center"/>
    </xf>
    <xf numFmtId="0" fontId="6" fillId="2" borderId="20" xfId="0" applyFont="1" applyFill="1" applyBorder="1" applyAlignment="1">
      <alignment horizontal="left" vertical="center"/>
    </xf>
    <xf numFmtId="165" fontId="6" fillId="2" borderId="20" xfId="0" applyNumberFormat="1" applyFont="1" applyFill="1" applyBorder="1" applyAlignment="1">
      <alignment horizontal="left" vertical="center"/>
    </xf>
    <xf numFmtId="4" fontId="6" fillId="2" borderId="20" xfId="0" applyNumberFormat="1" applyFont="1" applyFill="1" applyBorder="1" applyAlignment="1">
      <alignment horizontal="left" vertical="center"/>
    </xf>
    <xf numFmtId="4" fontId="6" fillId="2" borderId="20" xfId="0" applyNumberFormat="1" applyFont="1" applyFill="1" applyBorder="1" applyAlignment="1">
      <alignment horizontal="right" vertical="center"/>
    </xf>
    <xf numFmtId="49" fontId="2" fillId="2" borderId="20" xfId="0" applyNumberFormat="1" applyFont="1" applyFill="1" applyBorder="1" applyAlignment="1">
      <alignment horizontal="left" vertical="center" wrapText="1"/>
    </xf>
    <xf numFmtId="0" fontId="2" fillId="2" borderId="20" xfId="0" applyNumberFormat="1" applyFont="1" applyFill="1" applyBorder="1" applyAlignment="1">
      <alignment horizontal="left" vertical="center" wrapText="1"/>
    </xf>
    <xf numFmtId="49" fontId="2" fillId="2" borderId="20" xfId="0" applyNumberFormat="1" applyFont="1" applyFill="1" applyBorder="1" applyAlignment="1">
      <alignment horizontal="center" vertical="center" wrapText="1"/>
    </xf>
    <xf numFmtId="166" fontId="2" fillId="2" borderId="20" xfId="0" applyNumberFormat="1" applyFont="1" applyFill="1" applyBorder="1" applyAlignment="1">
      <alignment horizontal="right" vertical="center"/>
    </xf>
    <xf numFmtId="4" fontId="2" fillId="2" borderId="20" xfId="0" applyNumberFormat="1" applyFont="1" applyFill="1" applyBorder="1" applyAlignment="1">
      <alignment horizontal="right" vertical="center"/>
    </xf>
    <xf numFmtId="0" fontId="8" fillId="2" borderId="20" xfId="0" applyNumberFormat="1" applyFont="1" applyFill="1" applyBorder="1" applyAlignment="1">
      <alignment horizontal="left" vertical="center" wrapText="1"/>
    </xf>
    <xf numFmtId="0" fontId="2" fillId="2" borderId="20" xfId="0" applyFont="1" applyFill="1" applyBorder="1" applyAlignment="1">
      <alignment horizontal="center" vertical="center" wrapText="1"/>
    </xf>
    <xf numFmtId="0" fontId="5" fillId="2" borderId="20" xfId="0" applyNumberFormat="1" applyFont="1" applyFill="1" applyBorder="1" applyAlignment="1">
      <alignment horizontal="left" vertical="center" wrapText="1"/>
    </xf>
    <xf numFmtId="0" fontId="9" fillId="2" borderId="20" xfId="0" applyNumberFormat="1" applyFont="1" applyFill="1" applyBorder="1" applyAlignment="1">
      <alignment horizontal="left" vertical="center" wrapText="1"/>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49" fontId="2" fillId="2" borderId="16" xfId="0" applyNumberFormat="1" applyFont="1" applyFill="1" applyBorder="1" applyAlignment="1">
      <alignment horizontal="left" vertical="center" wrapText="1"/>
    </xf>
    <xf numFmtId="0" fontId="2" fillId="2" borderId="16" xfId="0" applyNumberFormat="1" applyFont="1" applyFill="1" applyBorder="1" applyAlignment="1">
      <alignment horizontal="left" vertical="center" wrapText="1"/>
    </xf>
    <xf numFmtId="49" fontId="2" fillId="2" borderId="16" xfId="0" applyNumberFormat="1" applyFont="1" applyFill="1" applyBorder="1" applyAlignment="1">
      <alignment horizontal="center" vertical="center" wrapText="1"/>
    </xf>
    <xf numFmtId="166" fontId="2" fillId="2" borderId="16" xfId="0" applyNumberFormat="1" applyFont="1" applyFill="1" applyBorder="1" applyAlignment="1">
      <alignment horizontal="right" vertical="center"/>
    </xf>
    <xf numFmtId="4" fontId="2" fillId="2" borderId="16" xfId="0" applyNumberFormat="1" applyFont="1" applyFill="1" applyBorder="1" applyAlignment="1">
      <alignment horizontal="right" vertical="center"/>
    </xf>
    <xf numFmtId="0" fontId="4" fillId="2" borderId="21" xfId="0" applyFont="1" applyFill="1" applyBorder="1" applyAlignment="1">
      <alignment vertical="center"/>
    </xf>
    <xf numFmtId="0" fontId="4" fillId="2" borderId="22" xfId="0" applyFont="1" applyFill="1" applyBorder="1" applyAlignment="1">
      <alignment vertical="top"/>
    </xf>
    <xf numFmtId="0" fontId="4" fillId="2" borderId="22" xfId="0" applyNumberFormat="1" applyFont="1" applyFill="1" applyBorder="1" applyAlignment="1">
      <alignment vertical="top"/>
    </xf>
    <xf numFmtId="165" fontId="4" fillId="2" borderId="22" xfId="0" applyNumberFormat="1" applyFont="1" applyFill="1" applyBorder="1" applyAlignment="1">
      <alignment vertical="top"/>
    </xf>
    <xf numFmtId="4" fontId="4" fillId="2" borderId="22" xfId="0" applyNumberFormat="1" applyFont="1" applyFill="1" applyBorder="1" applyAlignment="1">
      <alignment vertical="top"/>
    </xf>
    <xf numFmtId="167" fontId="4" fillId="2" borderId="23" xfId="0" applyNumberFormat="1" applyFont="1" applyFill="1" applyBorder="1" applyAlignment="1">
      <alignment vertical="top"/>
    </xf>
    <xf numFmtId="167" fontId="4" fillId="2" borderId="5" xfId="0" applyNumberFormat="1" applyFont="1" applyFill="1" applyBorder="1" applyAlignment="1">
      <alignment vertical="top"/>
    </xf>
    <xf numFmtId="4" fontId="4" fillId="2" borderId="24" xfId="0" applyNumberFormat="1" applyFont="1" applyFill="1" applyBorder="1" applyAlignment="1">
      <alignment vertical="top"/>
    </xf>
    <xf numFmtId="0" fontId="4" fillId="2" borderId="7" xfId="0" applyFont="1" applyFill="1" applyBorder="1" applyAlignment="1">
      <alignment vertical="center"/>
    </xf>
    <xf numFmtId="0" fontId="4" fillId="2" borderId="9" xfId="0" applyFont="1" applyFill="1" applyBorder="1" applyAlignment="1">
      <alignment vertical="top"/>
    </xf>
    <xf numFmtId="0" fontId="3" fillId="2" borderId="9" xfId="0" applyNumberFormat="1" applyFont="1" applyFill="1" applyBorder="1" applyAlignment="1">
      <alignment horizontal="left" vertical="top" wrapText="1"/>
    </xf>
    <xf numFmtId="167" fontId="4" fillId="2" borderId="9" xfId="0" applyNumberFormat="1" applyFont="1" applyFill="1" applyBorder="1" applyAlignment="1">
      <alignment vertical="top"/>
    </xf>
    <xf numFmtId="0" fontId="4" fillId="2" borderId="8" xfId="0" applyFont="1" applyFill="1" applyBorder="1" applyAlignment="1">
      <alignment vertical="top"/>
    </xf>
    <xf numFmtId="49" fontId="1" fillId="2" borderId="1" xfId="0" applyNumberFormat="1" applyFont="1" applyFill="1" applyBorder="1" applyAlignment="1">
      <alignment horizontal="left"/>
    </xf>
    <xf numFmtId="0" fontId="1" fillId="2" borderId="2" xfId="0" applyFont="1" applyFill="1" applyBorder="1" applyAlignment="1">
      <alignment horizontal="left"/>
    </xf>
    <xf numFmtId="49" fontId="2" fillId="2" borderId="5" xfId="0" applyNumberFormat="1" applyFont="1" applyFill="1" applyBorder="1" applyAlignment="1">
      <alignment horizontal="left" vertical="center"/>
    </xf>
    <xf numFmtId="0" fontId="2" fillId="2" borderId="5" xfId="0" applyFont="1" applyFill="1" applyBorder="1" applyAlignment="1">
      <alignment horizontal="left" vertical="center"/>
    </xf>
    <xf numFmtId="4" fontId="6" fillId="2" borderId="27" xfId="0" applyNumberFormat="1" applyFont="1" applyFill="1" applyBorder="1" applyAlignment="1">
      <alignment horizontal="center" vertical="top"/>
    </xf>
    <xf numFmtId="4" fontId="6" fillId="2" borderId="28" xfId="0" applyNumberFormat="1" applyFont="1" applyFill="1" applyBorder="1" applyAlignment="1">
      <alignment horizontal="center" vertical="top"/>
    </xf>
    <xf numFmtId="4" fontId="6" fillId="2" borderId="34" xfId="0" applyNumberFormat="1" applyFont="1" applyFill="1" applyBorder="1" applyAlignment="1">
      <alignment horizontal="center" vertical="top"/>
    </xf>
    <xf numFmtId="4" fontId="6" fillId="2" borderId="32" xfId="0" applyNumberFormat="1" applyFont="1" applyFill="1" applyBorder="1" applyAlignment="1">
      <alignment horizontal="center" vertical="top"/>
    </xf>
    <xf numFmtId="4" fontId="6" fillId="2" borderId="33" xfId="0" applyNumberFormat="1" applyFont="1" applyFill="1" applyBorder="1" applyAlignment="1">
      <alignment horizontal="center" vertical="top"/>
    </xf>
    <xf numFmtId="4" fontId="6" fillId="2" borderId="35" xfId="0" applyNumberFormat="1" applyFont="1" applyFill="1" applyBorder="1" applyAlignment="1">
      <alignment horizontal="center" vertical="top"/>
    </xf>
  </cellXfs>
  <cellStyles count="1">
    <cellStyle name="Normální"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5E88B1"/>
      <rgbColor rgb="FFEEF3F4"/>
      <rgbColor rgb="FFFF0000"/>
      <rgbColor rgb="FFFFF58C"/>
      <rgbColor rgb="FFFFFFCC"/>
      <rgbColor rgb="FFFFFF00"/>
      <rgbColor rgb="FFD2DAE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Motiv sady 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Motiv sady Office">
      <a:majorFont>
        <a:latin typeface="Helvetica Neue"/>
        <a:ea typeface="Helvetica Neue"/>
        <a:cs typeface="Helvetica Neue"/>
      </a:majorFont>
      <a:minorFont>
        <a:latin typeface="Helvetica Neue"/>
        <a:ea typeface="Helvetica Neue"/>
        <a:cs typeface="Helvetica Neue"/>
      </a:minorFont>
    </a:fontScheme>
    <a:fmtScheme name="Motiv sady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17"/>
  <sheetViews>
    <sheetView showGridLines="0" tabSelected="1" topLeftCell="A211" zoomScale="138" zoomScaleNormal="138" workbookViewId="0">
      <selection activeCell="E211" sqref="E211"/>
    </sheetView>
  </sheetViews>
  <sheetFormatPr defaultColWidth="8.85546875" defaultRowHeight="11.25" customHeight="1" x14ac:dyDescent="0.2"/>
  <cols>
    <col min="1" max="1" width="9" style="3" customWidth="1"/>
    <col min="2" max="2" width="3" style="3" customWidth="1"/>
    <col min="3" max="3" width="3.85546875" style="3" customWidth="1"/>
    <col min="4" max="4" width="10.28515625" style="3" customWidth="1"/>
    <col min="5" max="5" width="53.42578125" style="3" customWidth="1"/>
    <col min="6" max="6" width="4.42578125" style="3" customWidth="1"/>
    <col min="7" max="7" width="9.85546875" style="3" customWidth="1"/>
    <col min="8" max="8" width="13.140625" style="3" customWidth="1"/>
    <col min="9" max="9" width="15.42578125" style="3" customWidth="1"/>
    <col min="10" max="12" width="16.140625" style="3" customWidth="1"/>
    <col min="13" max="16384" width="8.85546875" style="3"/>
  </cols>
  <sheetData>
    <row r="1" spans="1:12" ht="18" customHeight="1" x14ac:dyDescent="0.25">
      <c r="A1" s="78" t="s">
        <v>0</v>
      </c>
      <c r="B1" s="79"/>
      <c r="C1" s="79"/>
      <c r="D1" s="79"/>
      <c r="E1" s="79"/>
      <c r="F1" s="1"/>
      <c r="G1" s="1"/>
      <c r="H1" s="1"/>
      <c r="I1" s="1"/>
      <c r="J1" s="1"/>
      <c r="K1" s="1"/>
      <c r="L1" s="2"/>
    </row>
    <row r="2" spans="1:12" ht="12.75" customHeight="1" x14ac:dyDescent="0.25">
      <c r="A2" s="4" t="s">
        <v>1</v>
      </c>
      <c r="B2" s="5"/>
      <c r="C2" s="6" t="s">
        <v>2</v>
      </c>
      <c r="D2" s="7"/>
      <c r="E2" s="8"/>
      <c r="F2" s="9"/>
      <c r="G2" s="9"/>
      <c r="H2" s="9"/>
      <c r="I2" s="9"/>
      <c r="J2" s="9"/>
      <c r="K2" s="9"/>
      <c r="L2" s="10"/>
    </row>
    <row r="3" spans="1:12" ht="12.75" customHeight="1" x14ac:dyDescent="0.2">
      <c r="A3" s="11" t="s">
        <v>3</v>
      </c>
      <c r="B3" s="5"/>
      <c r="C3" s="12" t="s">
        <v>4</v>
      </c>
      <c r="D3" s="5"/>
      <c r="E3" s="13"/>
      <c r="F3" s="5"/>
      <c r="G3" s="5"/>
      <c r="H3" s="5"/>
      <c r="I3" s="5"/>
      <c r="J3" s="5"/>
      <c r="K3" s="5"/>
      <c r="L3" s="10"/>
    </row>
    <row r="4" spans="1:12" ht="12.75" customHeight="1" x14ac:dyDescent="0.2">
      <c r="A4" s="4" t="s">
        <v>5</v>
      </c>
      <c r="B4" s="5"/>
      <c r="C4" s="6" t="s">
        <v>6</v>
      </c>
      <c r="D4" s="5"/>
      <c r="E4" s="13"/>
      <c r="F4" s="5"/>
      <c r="G4" s="5"/>
      <c r="H4" s="5"/>
      <c r="I4" s="5"/>
      <c r="J4" s="5"/>
      <c r="K4" s="5"/>
      <c r="L4" s="10"/>
    </row>
    <row r="5" spans="1:12" ht="12.75" customHeight="1" x14ac:dyDescent="0.2">
      <c r="A5" s="4" t="s">
        <v>7</v>
      </c>
      <c r="B5" s="5"/>
      <c r="C5" s="12" t="s">
        <v>8</v>
      </c>
      <c r="D5" s="5"/>
      <c r="E5" s="13"/>
      <c r="F5" s="5"/>
      <c r="G5" s="5"/>
      <c r="H5" s="5"/>
      <c r="I5" s="5"/>
      <c r="J5" s="5"/>
      <c r="K5" s="5"/>
      <c r="L5" s="10"/>
    </row>
    <row r="6" spans="1:12" ht="12.75" customHeight="1" x14ac:dyDescent="0.2">
      <c r="A6" s="4" t="s">
        <v>9</v>
      </c>
      <c r="B6" s="5"/>
      <c r="C6" s="12" t="s">
        <v>10</v>
      </c>
      <c r="D6" s="5"/>
      <c r="E6" s="13"/>
      <c r="F6" s="5"/>
      <c r="G6" s="5"/>
      <c r="H6" s="5"/>
      <c r="I6" s="5"/>
      <c r="J6" s="5"/>
      <c r="K6" s="5"/>
      <c r="L6" s="10"/>
    </row>
    <row r="7" spans="1:12" ht="12.75" customHeight="1" x14ac:dyDescent="0.2">
      <c r="A7" s="4" t="s">
        <v>11</v>
      </c>
      <c r="B7" s="5"/>
      <c r="C7" s="6" t="s">
        <v>12</v>
      </c>
      <c r="D7" s="5"/>
      <c r="E7" s="13"/>
      <c r="F7" s="5"/>
      <c r="G7" s="5"/>
      <c r="H7" s="5"/>
      <c r="I7" s="5"/>
      <c r="J7" s="5"/>
      <c r="K7" s="5"/>
      <c r="L7" s="10"/>
    </row>
    <row r="8" spans="1:12" ht="12.75" customHeight="1" x14ac:dyDescent="0.2">
      <c r="A8" s="14"/>
      <c r="B8" s="5"/>
      <c r="C8" s="5"/>
      <c r="D8" s="5"/>
      <c r="E8" s="13"/>
      <c r="F8" s="5"/>
      <c r="G8" s="5"/>
      <c r="H8" s="5"/>
      <c r="I8" s="5"/>
      <c r="J8" s="5"/>
      <c r="K8" s="5"/>
      <c r="L8" s="10"/>
    </row>
    <row r="9" spans="1:12" ht="12.75" customHeight="1" x14ac:dyDescent="0.2">
      <c r="A9" s="4" t="s">
        <v>13</v>
      </c>
      <c r="B9" s="5"/>
      <c r="C9" s="80" t="s">
        <v>14</v>
      </c>
      <c r="D9" s="81"/>
      <c r="E9" s="81"/>
      <c r="F9" s="5"/>
      <c r="G9" s="5"/>
      <c r="H9" s="5"/>
      <c r="I9" s="5"/>
      <c r="J9" s="5"/>
      <c r="K9" s="5"/>
      <c r="L9" s="10"/>
    </row>
    <row r="10" spans="1:12" ht="12.75" customHeight="1" x14ac:dyDescent="0.2">
      <c r="A10" s="4" t="s">
        <v>15</v>
      </c>
      <c r="B10" s="5"/>
      <c r="C10" s="6" t="s">
        <v>16</v>
      </c>
      <c r="D10" s="5"/>
      <c r="E10" s="13"/>
      <c r="F10" s="5"/>
      <c r="G10" s="5"/>
      <c r="H10" s="5"/>
      <c r="I10" s="5"/>
      <c r="J10" s="5"/>
      <c r="K10" s="5"/>
      <c r="L10" s="10"/>
    </row>
    <row r="11" spans="1:12" ht="12.75" customHeight="1" x14ac:dyDescent="0.2">
      <c r="A11" s="4" t="s">
        <v>17</v>
      </c>
      <c r="B11" s="5"/>
      <c r="C11" s="6" t="s">
        <v>18</v>
      </c>
      <c r="D11" s="5"/>
      <c r="E11" s="13"/>
      <c r="F11" s="5"/>
      <c r="G11" s="5"/>
      <c r="H11" s="5"/>
      <c r="I11" s="5"/>
      <c r="J11" s="5"/>
      <c r="K11" s="5"/>
      <c r="L11" s="10"/>
    </row>
    <row r="12" spans="1:12" ht="12.75" customHeight="1" x14ac:dyDescent="0.2">
      <c r="A12" s="4" t="s">
        <v>19</v>
      </c>
      <c r="B12" s="5"/>
      <c r="C12" s="81"/>
      <c r="D12" s="81"/>
      <c r="E12" s="81"/>
      <c r="F12" s="5"/>
      <c r="G12" s="5"/>
      <c r="H12" s="5"/>
      <c r="I12" s="5"/>
      <c r="J12" s="5"/>
      <c r="K12" s="5"/>
      <c r="L12" s="10"/>
    </row>
    <row r="13" spans="1:12" ht="12.75" customHeight="1" x14ac:dyDescent="0.2">
      <c r="A13" s="4" t="s">
        <v>15</v>
      </c>
      <c r="B13" s="5"/>
      <c r="C13" s="6"/>
      <c r="D13" s="5"/>
      <c r="E13" s="13"/>
      <c r="F13" s="5"/>
      <c r="G13" s="5"/>
      <c r="H13" s="5"/>
      <c r="I13" s="5"/>
      <c r="J13" s="5"/>
      <c r="K13" s="5"/>
      <c r="L13" s="10"/>
    </row>
    <row r="14" spans="1:12" ht="12.75" customHeight="1" x14ac:dyDescent="0.2">
      <c r="A14" s="4" t="s">
        <v>17</v>
      </c>
      <c r="B14" s="5"/>
      <c r="C14" s="6"/>
      <c r="D14" s="5"/>
      <c r="E14" s="13"/>
      <c r="F14" s="5"/>
      <c r="G14" s="5"/>
      <c r="H14" s="5"/>
      <c r="I14" s="5"/>
      <c r="J14" s="5"/>
      <c r="K14" s="5"/>
      <c r="L14" s="10"/>
    </row>
    <row r="15" spans="1:12" ht="12.75" customHeight="1" x14ac:dyDescent="0.2">
      <c r="A15" s="4" t="s">
        <v>20</v>
      </c>
      <c r="B15" s="5"/>
      <c r="C15" s="6"/>
      <c r="D15" s="5"/>
      <c r="E15" s="13"/>
      <c r="F15" s="5"/>
      <c r="G15" s="5"/>
      <c r="H15" s="5"/>
      <c r="I15" s="5"/>
      <c r="J15" s="5"/>
      <c r="K15" s="5"/>
      <c r="L15" s="10"/>
    </row>
    <row r="16" spans="1:12" ht="12.75" customHeight="1" x14ac:dyDescent="0.2">
      <c r="A16" s="4" t="s">
        <v>21</v>
      </c>
      <c r="B16" s="5"/>
      <c r="C16" s="6"/>
      <c r="D16" s="5"/>
      <c r="E16" s="13"/>
      <c r="F16" s="5"/>
      <c r="G16" s="5"/>
      <c r="H16" s="5"/>
      <c r="I16" s="5"/>
      <c r="J16" s="5"/>
      <c r="K16" s="5"/>
      <c r="L16" s="10"/>
    </row>
    <row r="17" spans="1:12" ht="8.1" customHeight="1" x14ac:dyDescent="0.2">
      <c r="A17" s="15"/>
      <c r="B17" s="16"/>
      <c r="C17" s="16"/>
      <c r="D17" s="16"/>
      <c r="E17" s="17"/>
      <c r="F17" s="16"/>
      <c r="G17" s="16"/>
      <c r="H17" s="16"/>
      <c r="I17" s="16"/>
      <c r="J17" s="16"/>
      <c r="K17" s="16"/>
      <c r="L17" s="18"/>
    </row>
    <row r="18" spans="1:12" ht="21.75" customHeight="1" x14ac:dyDescent="0.2">
      <c r="A18" s="19" t="s">
        <v>22</v>
      </c>
      <c r="B18" s="20" t="s">
        <v>23</v>
      </c>
      <c r="C18" s="20" t="s">
        <v>24</v>
      </c>
      <c r="D18" s="20" t="s">
        <v>25</v>
      </c>
      <c r="E18" s="21" t="s">
        <v>26</v>
      </c>
      <c r="F18" s="20" t="s">
        <v>27</v>
      </c>
      <c r="G18" s="20" t="s">
        <v>28</v>
      </c>
      <c r="H18" s="20" t="s">
        <v>29</v>
      </c>
      <c r="I18" s="20" t="s">
        <v>266</v>
      </c>
      <c r="J18" s="20" t="s">
        <v>267</v>
      </c>
      <c r="K18" s="22" t="s">
        <v>268</v>
      </c>
      <c r="L18" s="23" t="s">
        <v>269</v>
      </c>
    </row>
    <row r="19" spans="1:12" ht="11.25" customHeight="1" x14ac:dyDescent="0.2">
      <c r="A19" s="24">
        <v>1</v>
      </c>
      <c r="B19" s="25">
        <v>2</v>
      </c>
      <c r="C19" s="25">
        <v>3</v>
      </c>
      <c r="D19" s="25">
        <v>4</v>
      </c>
      <c r="E19" s="26">
        <v>5</v>
      </c>
      <c r="F19" s="25">
        <v>6</v>
      </c>
      <c r="G19" s="25">
        <v>7</v>
      </c>
      <c r="H19" s="25">
        <v>8</v>
      </c>
      <c r="I19" s="25">
        <v>9</v>
      </c>
      <c r="J19" s="25">
        <v>10</v>
      </c>
      <c r="K19" s="27">
        <v>11</v>
      </c>
      <c r="L19" s="28">
        <v>12</v>
      </c>
    </row>
    <row r="20" spans="1:12" ht="11.25" customHeight="1" x14ac:dyDescent="0.2">
      <c r="A20" s="29"/>
      <c r="B20" s="30"/>
      <c r="C20" s="30"/>
      <c r="D20" s="30"/>
      <c r="E20" s="31"/>
      <c r="F20" s="30"/>
      <c r="G20" s="30"/>
      <c r="H20" s="30"/>
      <c r="I20" s="30"/>
      <c r="J20" s="30"/>
      <c r="K20" s="30"/>
      <c r="L20" s="32"/>
    </row>
    <row r="21" spans="1:12" ht="12.75" customHeight="1" x14ac:dyDescent="0.2">
      <c r="A21" s="33"/>
      <c r="B21" s="34"/>
      <c r="C21" s="34"/>
      <c r="D21" s="35">
        <v>42309</v>
      </c>
      <c r="E21" s="36" t="s">
        <v>30</v>
      </c>
      <c r="F21" s="37"/>
      <c r="G21" s="38"/>
      <c r="H21" s="38"/>
      <c r="I21" s="39"/>
      <c r="J21" s="40">
        <f>SUM(J24:J215)</f>
        <v>0</v>
      </c>
      <c r="K21" s="82">
        <f>J21*0.21</f>
        <v>0</v>
      </c>
      <c r="L21" s="85">
        <f>SUM(J21,K21)</f>
        <v>0</v>
      </c>
    </row>
    <row r="22" spans="1:12" ht="12.75" customHeight="1" x14ac:dyDescent="0.2">
      <c r="A22" s="41"/>
      <c r="B22" s="42"/>
      <c r="C22" s="42"/>
      <c r="D22" s="43"/>
      <c r="E22" s="44" t="s">
        <v>31</v>
      </c>
      <c r="F22" s="45"/>
      <c r="G22" s="46"/>
      <c r="H22" s="46"/>
      <c r="I22" s="47"/>
      <c r="J22" s="48"/>
      <c r="K22" s="83"/>
      <c r="L22" s="86"/>
    </row>
    <row r="23" spans="1:12" ht="12.75" customHeight="1" x14ac:dyDescent="0.2">
      <c r="A23" s="41"/>
      <c r="B23" s="42"/>
      <c r="C23" s="42"/>
      <c r="D23" s="43"/>
      <c r="E23" s="44" t="s">
        <v>32</v>
      </c>
      <c r="F23" s="45"/>
      <c r="G23" s="46"/>
      <c r="H23" s="46"/>
      <c r="I23" s="47"/>
      <c r="J23" s="48"/>
      <c r="K23" s="83"/>
      <c r="L23" s="86"/>
    </row>
    <row r="24" spans="1:12" ht="45" customHeight="1" x14ac:dyDescent="0.2">
      <c r="A24" s="41"/>
      <c r="B24" s="42"/>
      <c r="C24" s="42"/>
      <c r="D24" s="49" t="s">
        <v>33</v>
      </c>
      <c r="E24" s="50" t="s">
        <v>309</v>
      </c>
      <c r="F24" s="51" t="s">
        <v>34</v>
      </c>
      <c r="G24" s="52">
        <v>1</v>
      </c>
      <c r="H24" s="46" t="s">
        <v>35</v>
      </c>
      <c r="I24" s="53"/>
      <c r="J24" s="53">
        <f t="shared" ref="J24:J87" si="0">G24*I24</f>
        <v>0</v>
      </c>
      <c r="K24" s="83"/>
      <c r="L24" s="86"/>
    </row>
    <row r="25" spans="1:12" ht="56.25" customHeight="1" x14ac:dyDescent="0.2">
      <c r="A25" s="41"/>
      <c r="B25" s="42"/>
      <c r="C25" s="42"/>
      <c r="D25" s="49" t="s">
        <v>36</v>
      </c>
      <c r="E25" s="50" t="s">
        <v>310</v>
      </c>
      <c r="F25" s="51" t="s">
        <v>34</v>
      </c>
      <c r="G25" s="52">
        <v>1</v>
      </c>
      <c r="H25" s="46" t="s">
        <v>35</v>
      </c>
      <c r="I25" s="53"/>
      <c r="J25" s="53">
        <f t="shared" si="0"/>
        <v>0</v>
      </c>
      <c r="K25" s="83"/>
      <c r="L25" s="86"/>
    </row>
    <row r="26" spans="1:12" ht="12.75" customHeight="1" x14ac:dyDescent="0.2">
      <c r="A26" s="41"/>
      <c r="B26" s="42"/>
      <c r="C26" s="42"/>
      <c r="D26" s="49" t="s">
        <v>37</v>
      </c>
      <c r="E26" s="54" t="s">
        <v>38</v>
      </c>
      <c r="F26" s="55"/>
      <c r="G26" s="52"/>
      <c r="H26" s="46"/>
      <c r="I26" s="53"/>
      <c r="J26" s="53">
        <f t="shared" si="0"/>
        <v>0</v>
      </c>
      <c r="K26" s="83"/>
      <c r="L26" s="86"/>
    </row>
    <row r="27" spans="1:12" ht="135" x14ac:dyDescent="0.2">
      <c r="A27" s="41"/>
      <c r="B27" s="42"/>
      <c r="C27" s="42"/>
      <c r="D27" s="49" t="s">
        <v>39</v>
      </c>
      <c r="E27" s="50" t="s">
        <v>311</v>
      </c>
      <c r="F27" s="51" t="s">
        <v>34</v>
      </c>
      <c r="G27" s="52">
        <v>1</v>
      </c>
      <c r="H27" s="46" t="s">
        <v>35</v>
      </c>
      <c r="I27" s="53"/>
      <c r="J27" s="53">
        <f t="shared" si="0"/>
        <v>0</v>
      </c>
      <c r="K27" s="83"/>
      <c r="L27" s="86"/>
    </row>
    <row r="28" spans="1:12" ht="90" customHeight="1" x14ac:dyDescent="0.2">
      <c r="A28" s="41"/>
      <c r="B28" s="42"/>
      <c r="C28" s="42"/>
      <c r="D28" s="49" t="s">
        <v>40</v>
      </c>
      <c r="E28" s="50" t="s">
        <v>270</v>
      </c>
      <c r="F28" s="51" t="s">
        <v>34</v>
      </c>
      <c r="G28" s="52">
        <v>1</v>
      </c>
      <c r="H28" s="46" t="s">
        <v>35</v>
      </c>
      <c r="I28" s="53"/>
      <c r="J28" s="53">
        <f t="shared" si="0"/>
        <v>0</v>
      </c>
      <c r="K28" s="83"/>
      <c r="L28" s="86"/>
    </row>
    <row r="29" spans="1:12" ht="12.75" customHeight="1" x14ac:dyDescent="0.2">
      <c r="A29" s="41"/>
      <c r="B29" s="42"/>
      <c r="C29" s="42"/>
      <c r="D29" s="49"/>
      <c r="E29" s="56" t="s">
        <v>41</v>
      </c>
      <c r="F29" s="55"/>
      <c r="G29" s="52"/>
      <c r="H29" s="46"/>
      <c r="I29" s="53"/>
      <c r="J29" s="53">
        <f t="shared" si="0"/>
        <v>0</v>
      </c>
      <c r="K29" s="83"/>
      <c r="L29" s="86"/>
    </row>
    <row r="30" spans="1:12" ht="56.25" customHeight="1" x14ac:dyDescent="0.2">
      <c r="A30" s="41"/>
      <c r="B30" s="42"/>
      <c r="C30" s="42"/>
      <c r="D30" s="49" t="s">
        <v>42</v>
      </c>
      <c r="E30" s="50" t="s">
        <v>279</v>
      </c>
      <c r="F30" s="51" t="s">
        <v>34</v>
      </c>
      <c r="G30" s="52">
        <v>1</v>
      </c>
      <c r="H30" s="46" t="s">
        <v>35</v>
      </c>
      <c r="I30" s="53"/>
      <c r="J30" s="53">
        <f t="shared" si="0"/>
        <v>0</v>
      </c>
      <c r="K30" s="83"/>
      <c r="L30" s="86"/>
    </row>
    <row r="31" spans="1:12" ht="67.5" customHeight="1" x14ac:dyDescent="0.2">
      <c r="A31" s="41"/>
      <c r="B31" s="42"/>
      <c r="C31" s="42"/>
      <c r="D31" s="49" t="s">
        <v>43</v>
      </c>
      <c r="E31" s="54" t="s">
        <v>312</v>
      </c>
      <c r="F31" s="51" t="s">
        <v>34</v>
      </c>
      <c r="G31" s="52">
        <v>1</v>
      </c>
      <c r="H31" s="46"/>
      <c r="I31" s="53"/>
      <c r="J31" s="53">
        <f t="shared" si="0"/>
        <v>0</v>
      </c>
      <c r="K31" s="83"/>
      <c r="L31" s="86"/>
    </row>
    <row r="32" spans="1:12" ht="28.5" customHeight="1" x14ac:dyDescent="0.2">
      <c r="A32" s="41"/>
      <c r="B32" s="42"/>
      <c r="C32" s="42"/>
      <c r="D32" s="49" t="s">
        <v>44</v>
      </c>
      <c r="E32" s="54" t="s">
        <v>313</v>
      </c>
      <c r="F32" s="51" t="s">
        <v>34</v>
      </c>
      <c r="G32" s="52">
        <v>1</v>
      </c>
      <c r="H32" s="46"/>
      <c r="I32" s="53"/>
      <c r="J32" s="53">
        <f t="shared" si="0"/>
        <v>0</v>
      </c>
      <c r="K32" s="83"/>
      <c r="L32" s="86"/>
    </row>
    <row r="33" spans="1:12" ht="18.75" customHeight="1" x14ac:dyDescent="0.2">
      <c r="A33" s="41"/>
      <c r="B33" s="42"/>
      <c r="C33" s="42"/>
      <c r="D33" s="49" t="s">
        <v>45</v>
      </c>
      <c r="E33" s="54" t="s">
        <v>314</v>
      </c>
      <c r="F33" s="51" t="s">
        <v>34</v>
      </c>
      <c r="G33" s="52">
        <v>1</v>
      </c>
      <c r="H33" s="46"/>
      <c r="I33" s="53"/>
      <c r="J33" s="53">
        <f t="shared" si="0"/>
        <v>0</v>
      </c>
      <c r="K33" s="83"/>
      <c r="L33" s="86"/>
    </row>
    <row r="34" spans="1:12" ht="45" customHeight="1" x14ac:dyDescent="0.2">
      <c r="A34" s="41"/>
      <c r="B34" s="42"/>
      <c r="C34" s="42"/>
      <c r="D34" s="49" t="s">
        <v>46</v>
      </c>
      <c r="E34" s="50" t="s">
        <v>47</v>
      </c>
      <c r="F34" s="51" t="s">
        <v>34</v>
      </c>
      <c r="G34" s="52">
        <v>1</v>
      </c>
      <c r="H34" s="46" t="s">
        <v>35</v>
      </c>
      <c r="I34" s="53"/>
      <c r="J34" s="53">
        <f t="shared" si="0"/>
        <v>0</v>
      </c>
      <c r="K34" s="83"/>
      <c r="L34" s="86"/>
    </row>
    <row r="35" spans="1:12" ht="12.75" customHeight="1" x14ac:dyDescent="0.2">
      <c r="A35" s="41"/>
      <c r="B35" s="42"/>
      <c r="C35" s="42"/>
      <c r="D35" s="49"/>
      <c r="E35" s="56" t="s">
        <v>48</v>
      </c>
      <c r="F35" s="55"/>
      <c r="G35" s="52"/>
      <c r="H35" s="46"/>
      <c r="I35" s="53"/>
      <c r="J35" s="53">
        <f t="shared" si="0"/>
        <v>0</v>
      </c>
      <c r="K35" s="83"/>
      <c r="L35" s="86"/>
    </row>
    <row r="36" spans="1:12" ht="18.75" customHeight="1" x14ac:dyDescent="0.2">
      <c r="A36" s="41"/>
      <c r="B36" s="42"/>
      <c r="C36" s="42"/>
      <c r="D36" s="49" t="s">
        <v>49</v>
      </c>
      <c r="E36" s="54" t="s">
        <v>315</v>
      </c>
      <c r="F36" s="51" t="s">
        <v>34</v>
      </c>
      <c r="G36" s="52">
        <v>1</v>
      </c>
      <c r="H36" s="46"/>
      <c r="I36" s="53"/>
      <c r="J36" s="53">
        <f t="shared" si="0"/>
        <v>0</v>
      </c>
      <c r="K36" s="83"/>
      <c r="L36" s="86"/>
    </row>
    <row r="37" spans="1:12" ht="56.25" customHeight="1" x14ac:dyDescent="0.2">
      <c r="A37" s="41"/>
      <c r="B37" s="42"/>
      <c r="C37" s="42"/>
      <c r="D37" s="49" t="s">
        <v>50</v>
      </c>
      <c r="E37" s="50" t="s">
        <v>316</v>
      </c>
      <c r="F37" s="51" t="s">
        <v>34</v>
      </c>
      <c r="G37" s="52">
        <v>1</v>
      </c>
      <c r="H37" s="46" t="s">
        <v>35</v>
      </c>
      <c r="I37" s="53"/>
      <c r="J37" s="53">
        <f t="shared" si="0"/>
        <v>0</v>
      </c>
      <c r="K37" s="83"/>
      <c r="L37" s="86"/>
    </row>
    <row r="38" spans="1:12" ht="33.75" customHeight="1" x14ac:dyDescent="0.2">
      <c r="A38" s="41"/>
      <c r="B38" s="42"/>
      <c r="C38" s="42"/>
      <c r="D38" s="49" t="s">
        <v>51</v>
      </c>
      <c r="E38" s="50" t="s">
        <v>317</v>
      </c>
      <c r="F38" s="51" t="s">
        <v>34</v>
      </c>
      <c r="G38" s="52">
        <v>1</v>
      </c>
      <c r="H38" s="46"/>
      <c r="I38" s="53"/>
      <c r="J38" s="53">
        <f t="shared" si="0"/>
        <v>0</v>
      </c>
      <c r="K38" s="83"/>
      <c r="L38" s="86"/>
    </row>
    <row r="39" spans="1:12" ht="22.5" customHeight="1" x14ac:dyDescent="0.2">
      <c r="A39" s="41"/>
      <c r="B39" s="42"/>
      <c r="C39" s="42"/>
      <c r="D39" s="49" t="s">
        <v>52</v>
      </c>
      <c r="E39" s="50" t="s">
        <v>318</v>
      </c>
      <c r="F39" s="51" t="s">
        <v>34</v>
      </c>
      <c r="G39" s="52">
        <v>1</v>
      </c>
      <c r="H39" s="46"/>
      <c r="I39" s="53"/>
      <c r="J39" s="53">
        <f t="shared" si="0"/>
        <v>0</v>
      </c>
      <c r="K39" s="83"/>
      <c r="L39" s="86"/>
    </row>
    <row r="40" spans="1:12" ht="90" customHeight="1" x14ac:dyDescent="0.2">
      <c r="A40" s="41"/>
      <c r="B40" s="42"/>
      <c r="C40" s="42"/>
      <c r="D40" s="49" t="s">
        <v>53</v>
      </c>
      <c r="E40" s="50" t="s">
        <v>319</v>
      </c>
      <c r="F40" s="51" t="s">
        <v>34</v>
      </c>
      <c r="G40" s="52">
        <v>1</v>
      </c>
      <c r="H40" s="46" t="s">
        <v>35</v>
      </c>
      <c r="I40" s="53"/>
      <c r="J40" s="53">
        <f t="shared" si="0"/>
        <v>0</v>
      </c>
      <c r="K40" s="83"/>
      <c r="L40" s="86"/>
    </row>
    <row r="41" spans="1:12" ht="67.5" customHeight="1" x14ac:dyDescent="0.2">
      <c r="A41" s="41"/>
      <c r="B41" s="42"/>
      <c r="C41" s="42"/>
      <c r="D41" s="49" t="s">
        <v>54</v>
      </c>
      <c r="E41" s="50" t="s">
        <v>320</v>
      </c>
      <c r="F41" s="51" t="s">
        <v>34</v>
      </c>
      <c r="G41" s="52">
        <v>1</v>
      </c>
      <c r="H41" s="46" t="s">
        <v>35</v>
      </c>
      <c r="I41" s="53"/>
      <c r="J41" s="53">
        <f t="shared" si="0"/>
        <v>0</v>
      </c>
      <c r="K41" s="83"/>
      <c r="L41" s="86"/>
    </row>
    <row r="42" spans="1:12" ht="33.75" customHeight="1" x14ac:dyDescent="0.2">
      <c r="A42" s="41"/>
      <c r="B42" s="42"/>
      <c r="C42" s="42"/>
      <c r="D42" s="49" t="s">
        <v>55</v>
      </c>
      <c r="E42" s="50" t="s">
        <v>321</v>
      </c>
      <c r="F42" s="51" t="s">
        <v>34</v>
      </c>
      <c r="G42" s="52">
        <v>1</v>
      </c>
      <c r="H42" s="46" t="s">
        <v>35</v>
      </c>
      <c r="I42" s="53"/>
      <c r="J42" s="53">
        <f t="shared" si="0"/>
        <v>0</v>
      </c>
      <c r="K42" s="83"/>
      <c r="L42" s="86"/>
    </row>
    <row r="43" spans="1:12" ht="45" customHeight="1" x14ac:dyDescent="0.2">
      <c r="A43" s="41"/>
      <c r="B43" s="42"/>
      <c r="C43" s="42"/>
      <c r="D43" s="49" t="s">
        <v>56</v>
      </c>
      <c r="E43" s="50" t="s">
        <v>322</v>
      </c>
      <c r="F43" s="51" t="s">
        <v>34</v>
      </c>
      <c r="G43" s="52">
        <v>1</v>
      </c>
      <c r="H43" s="46" t="s">
        <v>35</v>
      </c>
      <c r="I43" s="53"/>
      <c r="J43" s="53">
        <f t="shared" si="0"/>
        <v>0</v>
      </c>
      <c r="K43" s="83"/>
      <c r="L43" s="86"/>
    </row>
    <row r="44" spans="1:12" ht="45" customHeight="1" x14ac:dyDescent="0.2">
      <c r="A44" s="41"/>
      <c r="B44" s="42"/>
      <c r="C44" s="42"/>
      <c r="D44" s="49" t="s">
        <v>57</v>
      </c>
      <c r="E44" s="50" t="s">
        <v>323</v>
      </c>
      <c r="F44" s="51" t="s">
        <v>34</v>
      </c>
      <c r="G44" s="52">
        <v>2</v>
      </c>
      <c r="H44" s="46" t="s">
        <v>35</v>
      </c>
      <c r="I44" s="53"/>
      <c r="J44" s="53">
        <f t="shared" si="0"/>
        <v>0</v>
      </c>
      <c r="K44" s="83"/>
      <c r="L44" s="86"/>
    </row>
    <row r="45" spans="1:12" ht="33.75" customHeight="1" x14ac:dyDescent="0.2">
      <c r="A45" s="41"/>
      <c r="B45" s="42"/>
      <c r="C45" s="42"/>
      <c r="D45" s="49" t="s">
        <v>58</v>
      </c>
      <c r="E45" s="50" t="s">
        <v>324</v>
      </c>
      <c r="F45" s="51" t="s">
        <v>34</v>
      </c>
      <c r="G45" s="52">
        <v>2</v>
      </c>
      <c r="H45" s="46" t="s">
        <v>35</v>
      </c>
      <c r="I45" s="53"/>
      <c r="J45" s="53">
        <f t="shared" si="0"/>
        <v>0</v>
      </c>
      <c r="K45" s="83"/>
      <c r="L45" s="86"/>
    </row>
    <row r="46" spans="1:12" ht="12.75" customHeight="1" x14ac:dyDescent="0.2">
      <c r="A46" s="41"/>
      <c r="B46" s="42"/>
      <c r="C46" s="42"/>
      <c r="D46" s="49"/>
      <c r="E46" s="56" t="s">
        <v>59</v>
      </c>
      <c r="F46" s="55"/>
      <c r="G46" s="52"/>
      <c r="H46" s="46"/>
      <c r="I46" s="53"/>
      <c r="J46" s="53">
        <f t="shared" si="0"/>
        <v>0</v>
      </c>
      <c r="K46" s="83"/>
      <c r="L46" s="86"/>
    </row>
    <row r="47" spans="1:12" ht="33.75" customHeight="1" x14ac:dyDescent="0.2">
      <c r="A47" s="41"/>
      <c r="B47" s="42"/>
      <c r="C47" s="42"/>
      <c r="D47" s="49" t="s">
        <v>60</v>
      </c>
      <c r="E47" s="50" t="s">
        <v>280</v>
      </c>
      <c r="F47" s="51" t="s">
        <v>34</v>
      </c>
      <c r="G47" s="52">
        <v>1</v>
      </c>
      <c r="H47" s="46" t="s">
        <v>35</v>
      </c>
      <c r="I47" s="53"/>
      <c r="J47" s="53">
        <f t="shared" si="0"/>
        <v>0</v>
      </c>
      <c r="K47" s="83"/>
      <c r="L47" s="86"/>
    </row>
    <row r="48" spans="1:12" ht="112.5" customHeight="1" x14ac:dyDescent="0.2">
      <c r="A48" s="41"/>
      <c r="B48" s="42"/>
      <c r="C48" s="42"/>
      <c r="D48" s="49" t="s">
        <v>61</v>
      </c>
      <c r="E48" s="50" t="s">
        <v>62</v>
      </c>
      <c r="F48" s="51" t="s">
        <v>34</v>
      </c>
      <c r="G48" s="52">
        <v>2</v>
      </c>
      <c r="H48" s="46" t="s">
        <v>35</v>
      </c>
      <c r="I48" s="53"/>
      <c r="J48" s="53">
        <f t="shared" si="0"/>
        <v>0</v>
      </c>
      <c r="K48" s="83"/>
      <c r="L48" s="86"/>
    </row>
    <row r="49" spans="1:12" ht="112.5" customHeight="1" x14ac:dyDescent="0.2">
      <c r="A49" s="41"/>
      <c r="B49" s="42"/>
      <c r="C49" s="42"/>
      <c r="D49" s="49" t="s">
        <v>63</v>
      </c>
      <c r="E49" s="50" t="s">
        <v>64</v>
      </c>
      <c r="F49" s="51" t="s">
        <v>34</v>
      </c>
      <c r="G49" s="52">
        <v>2</v>
      </c>
      <c r="H49" s="46" t="s">
        <v>35</v>
      </c>
      <c r="I49" s="53"/>
      <c r="J49" s="53">
        <f t="shared" si="0"/>
        <v>0</v>
      </c>
      <c r="K49" s="83"/>
      <c r="L49" s="86"/>
    </row>
    <row r="50" spans="1:12" ht="112.5" customHeight="1" x14ac:dyDescent="0.2">
      <c r="A50" s="41"/>
      <c r="B50" s="42"/>
      <c r="C50" s="42"/>
      <c r="D50" s="49" t="s">
        <v>65</v>
      </c>
      <c r="E50" s="50" t="s">
        <v>66</v>
      </c>
      <c r="F50" s="51" t="s">
        <v>34</v>
      </c>
      <c r="G50" s="52">
        <v>2</v>
      </c>
      <c r="H50" s="46" t="s">
        <v>35</v>
      </c>
      <c r="I50" s="53"/>
      <c r="J50" s="53">
        <f t="shared" si="0"/>
        <v>0</v>
      </c>
      <c r="K50" s="83"/>
      <c r="L50" s="86"/>
    </row>
    <row r="51" spans="1:12" ht="56.25" customHeight="1" x14ac:dyDescent="0.2">
      <c r="A51" s="41"/>
      <c r="B51" s="42"/>
      <c r="C51" s="42"/>
      <c r="D51" s="49" t="s">
        <v>67</v>
      </c>
      <c r="E51" s="50" t="s">
        <v>281</v>
      </c>
      <c r="F51" s="51" t="s">
        <v>34</v>
      </c>
      <c r="G51" s="52">
        <v>10</v>
      </c>
      <c r="H51" s="46" t="s">
        <v>35</v>
      </c>
      <c r="I51" s="53"/>
      <c r="J51" s="53">
        <f t="shared" si="0"/>
        <v>0</v>
      </c>
      <c r="K51" s="83"/>
      <c r="L51" s="86"/>
    </row>
    <row r="52" spans="1:12" ht="12.75" customHeight="1" x14ac:dyDescent="0.2">
      <c r="A52" s="41"/>
      <c r="B52" s="42"/>
      <c r="C52" s="42"/>
      <c r="D52" s="49" t="s">
        <v>68</v>
      </c>
      <c r="E52" s="50" t="s">
        <v>38</v>
      </c>
      <c r="F52" s="55"/>
      <c r="G52" s="52"/>
      <c r="H52" s="46"/>
      <c r="I52" s="53"/>
      <c r="J52" s="53">
        <f t="shared" si="0"/>
        <v>0</v>
      </c>
      <c r="K52" s="83"/>
      <c r="L52" s="86"/>
    </row>
    <row r="53" spans="1:12" ht="22.5" customHeight="1" x14ac:dyDescent="0.2">
      <c r="A53" s="41"/>
      <c r="B53" s="42"/>
      <c r="C53" s="42"/>
      <c r="D53" s="49" t="s">
        <v>69</v>
      </c>
      <c r="E53" s="50" t="s">
        <v>325</v>
      </c>
      <c r="F53" s="51" t="s">
        <v>34</v>
      </c>
      <c r="G53" s="52">
        <v>1</v>
      </c>
      <c r="H53" s="46"/>
      <c r="I53" s="53"/>
      <c r="J53" s="53">
        <f t="shared" si="0"/>
        <v>0</v>
      </c>
      <c r="K53" s="83"/>
      <c r="L53" s="86"/>
    </row>
    <row r="54" spans="1:12" ht="123.75" customHeight="1" x14ac:dyDescent="0.2">
      <c r="A54" s="41"/>
      <c r="B54" s="42"/>
      <c r="C54" s="42"/>
      <c r="D54" s="49" t="s">
        <v>70</v>
      </c>
      <c r="E54" s="50" t="s">
        <v>282</v>
      </c>
      <c r="F54" s="51" t="s">
        <v>34</v>
      </c>
      <c r="G54" s="52">
        <v>1</v>
      </c>
      <c r="H54" s="46" t="s">
        <v>35</v>
      </c>
      <c r="I54" s="53"/>
      <c r="J54" s="53">
        <f t="shared" si="0"/>
        <v>0</v>
      </c>
      <c r="K54" s="83"/>
      <c r="L54" s="86"/>
    </row>
    <row r="55" spans="1:12" ht="123.75" customHeight="1" x14ac:dyDescent="0.2">
      <c r="A55" s="41"/>
      <c r="B55" s="42"/>
      <c r="C55" s="42"/>
      <c r="D55" s="49" t="s">
        <v>71</v>
      </c>
      <c r="E55" s="50" t="s">
        <v>283</v>
      </c>
      <c r="F55" s="51" t="s">
        <v>34</v>
      </c>
      <c r="G55" s="52">
        <v>1</v>
      </c>
      <c r="H55" s="46" t="s">
        <v>35</v>
      </c>
      <c r="I55" s="53"/>
      <c r="J55" s="53">
        <f t="shared" si="0"/>
        <v>0</v>
      </c>
      <c r="K55" s="83"/>
      <c r="L55" s="86"/>
    </row>
    <row r="56" spans="1:12" ht="101.25" customHeight="1" x14ac:dyDescent="0.2">
      <c r="A56" s="41"/>
      <c r="B56" s="42"/>
      <c r="C56" s="42"/>
      <c r="D56" s="49" t="s">
        <v>72</v>
      </c>
      <c r="E56" s="50" t="s">
        <v>73</v>
      </c>
      <c r="F56" s="51" t="s">
        <v>34</v>
      </c>
      <c r="G56" s="52">
        <v>1</v>
      </c>
      <c r="H56" s="46" t="s">
        <v>35</v>
      </c>
      <c r="I56" s="53"/>
      <c r="J56" s="53">
        <f t="shared" si="0"/>
        <v>0</v>
      </c>
      <c r="K56" s="83"/>
      <c r="L56" s="86"/>
    </row>
    <row r="57" spans="1:12" ht="56.25" customHeight="1" x14ac:dyDescent="0.2">
      <c r="A57" s="41"/>
      <c r="B57" s="42"/>
      <c r="C57" s="42"/>
      <c r="D57" s="49" t="s">
        <v>74</v>
      </c>
      <c r="E57" s="50" t="s">
        <v>284</v>
      </c>
      <c r="F57" s="51" t="s">
        <v>34</v>
      </c>
      <c r="G57" s="52">
        <v>1</v>
      </c>
      <c r="H57" s="46" t="s">
        <v>35</v>
      </c>
      <c r="I57" s="53"/>
      <c r="J57" s="53">
        <f t="shared" si="0"/>
        <v>0</v>
      </c>
      <c r="K57" s="83"/>
      <c r="L57" s="86"/>
    </row>
    <row r="58" spans="1:12" ht="21.75" customHeight="1" x14ac:dyDescent="0.2">
      <c r="A58" s="41"/>
      <c r="B58" s="42"/>
      <c r="C58" s="42"/>
      <c r="D58" s="49" t="s">
        <v>75</v>
      </c>
      <c r="E58" s="50" t="s">
        <v>285</v>
      </c>
      <c r="F58" s="51" t="s">
        <v>34</v>
      </c>
      <c r="G58" s="52">
        <v>1</v>
      </c>
      <c r="H58" s="46" t="s">
        <v>35</v>
      </c>
      <c r="I58" s="53"/>
      <c r="J58" s="53">
        <f t="shared" si="0"/>
        <v>0</v>
      </c>
      <c r="K58" s="83"/>
      <c r="L58" s="86"/>
    </row>
    <row r="59" spans="1:12" ht="21.75" customHeight="1" x14ac:dyDescent="0.2">
      <c r="A59" s="41"/>
      <c r="B59" s="42"/>
      <c r="C59" s="42"/>
      <c r="D59" s="49" t="s">
        <v>76</v>
      </c>
      <c r="E59" s="50" t="s">
        <v>77</v>
      </c>
      <c r="F59" s="51" t="s">
        <v>34</v>
      </c>
      <c r="G59" s="52">
        <v>1</v>
      </c>
      <c r="H59" s="46" t="s">
        <v>35</v>
      </c>
      <c r="I59" s="53"/>
      <c r="J59" s="53">
        <f t="shared" si="0"/>
        <v>0</v>
      </c>
      <c r="K59" s="83"/>
      <c r="L59" s="86"/>
    </row>
    <row r="60" spans="1:12" ht="21.75" customHeight="1" x14ac:dyDescent="0.2">
      <c r="A60" s="41"/>
      <c r="B60" s="42"/>
      <c r="C60" s="42"/>
      <c r="D60" s="49" t="s">
        <v>78</v>
      </c>
      <c r="E60" s="50" t="s">
        <v>79</v>
      </c>
      <c r="F60" s="51" t="s">
        <v>34</v>
      </c>
      <c r="G60" s="52">
        <v>1</v>
      </c>
      <c r="H60" s="46" t="s">
        <v>35</v>
      </c>
      <c r="I60" s="53"/>
      <c r="J60" s="53">
        <f t="shared" si="0"/>
        <v>0</v>
      </c>
      <c r="K60" s="83"/>
      <c r="L60" s="86"/>
    </row>
    <row r="61" spans="1:12" ht="21.75" customHeight="1" x14ac:dyDescent="0.2">
      <c r="A61" s="41"/>
      <c r="B61" s="42"/>
      <c r="C61" s="42"/>
      <c r="D61" s="49" t="s">
        <v>80</v>
      </c>
      <c r="E61" s="50" t="s">
        <v>286</v>
      </c>
      <c r="F61" s="51" t="s">
        <v>34</v>
      </c>
      <c r="G61" s="52">
        <v>1</v>
      </c>
      <c r="H61" s="46" t="s">
        <v>35</v>
      </c>
      <c r="I61" s="53"/>
      <c r="J61" s="53">
        <f t="shared" si="0"/>
        <v>0</v>
      </c>
      <c r="K61" s="83"/>
      <c r="L61" s="86"/>
    </row>
    <row r="62" spans="1:12" ht="21.75" customHeight="1" x14ac:dyDescent="0.2">
      <c r="A62" s="41"/>
      <c r="B62" s="42"/>
      <c r="C62" s="42"/>
      <c r="D62" s="49" t="s">
        <v>81</v>
      </c>
      <c r="E62" s="50" t="s">
        <v>287</v>
      </c>
      <c r="F62" s="51" t="s">
        <v>34</v>
      </c>
      <c r="G62" s="52">
        <v>1</v>
      </c>
      <c r="H62" s="46" t="s">
        <v>35</v>
      </c>
      <c r="I62" s="53"/>
      <c r="J62" s="53">
        <f t="shared" si="0"/>
        <v>0</v>
      </c>
      <c r="K62" s="83"/>
      <c r="L62" s="86"/>
    </row>
    <row r="63" spans="1:12" ht="21.75" customHeight="1" x14ac:dyDescent="0.2">
      <c r="A63" s="41"/>
      <c r="B63" s="42"/>
      <c r="C63" s="42"/>
      <c r="D63" s="49" t="s">
        <v>82</v>
      </c>
      <c r="E63" s="50" t="s">
        <v>83</v>
      </c>
      <c r="F63" s="51" t="s">
        <v>34</v>
      </c>
      <c r="G63" s="52">
        <v>1</v>
      </c>
      <c r="H63" s="46" t="s">
        <v>35</v>
      </c>
      <c r="I63" s="53"/>
      <c r="J63" s="53">
        <f t="shared" si="0"/>
        <v>0</v>
      </c>
      <c r="K63" s="83"/>
      <c r="L63" s="86"/>
    </row>
    <row r="64" spans="1:12" ht="21.75" customHeight="1" x14ac:dyDescent="0.2">
      <c r="A64" s="41"/>
      <c r="B64" s="42"/>
      <c r="C64" s="42"/>
      <c r="D64" s="49" t="s">
        <v>84</v>
      </c>
      <c r="E64" s="50" t="s">
        <v>85</v>
      </c>
      <c r="F64" s="51" t="s">
        <v>34</v>
      </c>
      <c r="G64" s="52">
        <v>1</v>
      </c>
      <c r="H64" s="46" t="s">
        <v>35</v>
      </c>
      <c r="I64" s="53"/>
      <c r="J64" s="53">
        <f t="shared" si="0"/>
        <v>0</v>
      </c>
      <c r="K64" s="83"/>
      <c r="L64" s="86"/>
    </row>
    <row r="65" spans="1:12" ht="56.25" customHeight="1" x14ac:dyDescent="0.2">
      <c r="A65" s="41"/>
      <c r="B65" s="42"/>
      <c r="C65" s="42"/>
      <c r="D65" s="49" t="s">
        <v>86</v>
      </c>
      <c r="E65" s="50" t="s">
        <v>87</v>
      </c>
      <c r="F65" s="51" t="s">
        <v>34</v>
      </c>
      <c r="G65" s="52">
        <v>2</v>
      </c>
      <c r="H65" s="46" t="s">
        <v>35</v>
      </c>
      <c r="I65" s="53"/>
      <c r="J65" s="53">
        <f t="shared" si="0"/>
        <v>0</v>
      </c>
      <c r="K65" s="83"/>
      <c r="L65" s="86"/>
    </row>
    <row r="66" spans="1:12" ht="157.5" customHeight="1" x14ac:dyDescent="0.2">
      <c r="A66" s="41"/>
      <c r="B66" s="42"/>
      <c r="C66" s="42"/>
      <c r="D66" s="49" t="s">
        <v>88</v>
      </c>
      <c r="E66" s="50" t="s">
        <v>288</v>
      </c>
      <c r="F66" s="51" t="s">
        <v>34</v>
      </c>
      <c r="G66" s="52">
        <v>1</v>
      </c>
      <c r="H66" s="46" t="s">
        <v>35</v>
      </c>
      <c r="I66" s="53"/>
      <c r="J66" s="53">
        <f t="shared" si="0"/>
        <v>0</v>
      </c>
      <c r="K66" s="83"/>
      <c r="L66" s="86"/>
    </row>
    <row r="67" spans="1:12" ht="90" customHeight="1" x14ac:dyDescent="0.2">
      <c r="A67" s="41"/>
      <c r="B67" s="42"/>
      <c r="C67" s="42"/>
      <c r="D67" s="49" t="s">
        <v>89</v>
      </c>
      <c r="E67" s="50" t="s">
        <v>289</v>
      </c>
      <c r="F67" s="51" t="s">
        <v>34</v>
      </c>
      <c r="G67" s="52">
        <v>1</v>
      </c>
      <c r="H67" s="46" t="s">
        <v>35</v>
      </c>
      <c r="I67" s="53"/>
      <c r="J67" s="53">
        <f t="shared" si="0"/>
        <v>0</v>
      </c>
      <c r="K67" s="83"/>
      <c r="L67" s="86"/>
    </row>
    <row r="68" spans="1:12" ht="56.25" customHeight="1" x14ac:dyDescent="0.2">
      <c r="A68" s="41"/>
      <c r="B68" s="42"/>
      <c r="C68" s="42"/>
      <c r="D68" s="49" t="s">
        <v>90</v>
      </c>
      <c r="E68" s="50" t="s">
        <v>290</v>
      </c>
      <c r="F68" s="51" t="s">
        <v>34</v>
      </c>
      <c r="G68" s="52">
        <v>1</v>
      </c>
      <c r="H68" s="46" t="s">
        <v>35</v>
      </c>
      <c r="I68" s="53"/>
      <c r="J68" s="53">
        <f t="shared" si="0"/>
        <v>0</v>
      </c>
      <c r="K68" s="83"/>
      <c r="L68" s="86"/>
    </row>
    <row r="69" spans="1:12" ht="101.25" customHeight="1" x14ac:dyDescent="0.2">
      <c r="A69" s="41"/>
      <c r="B69" s="42"/>
      <c r="C69" s="42"/>
      <c r="D69" s="49"/>
      <c r="E69" s="50" t="s">
        <v>326</v>
      </c>
      <c r="F69" s="51" t="s">
        <v>34</v>
      </c>
      <c r="G69" s="52">
        <v>1</v>
      </c>
      <c r="H69" s="46"/>
      <c r="I69" s="53"/>
      <c r="J69" s="53">
        <f t="shared" si="0"/>
        <v>0</v>
      </c>
      <c r="K69" s="83"/>
      <c r="L69" s="86"/>
    </row>
    <row r="70" spans="1:12" ht="67.5" customHeight="1" x14ac:dyDescent="0.2">
      <c r="A70" s="41"/>
      <c r="B70" s="42"/>
      <c r="C70" s="42"/>
      <c r="D70" s="49" t="s">
        <v>91</v>
      </c>
      <c r="E70" s="50" t="s">
        <v>92</v>
      </c>
      <c r="F70" s="51" t="s">
        <v>34</v>
      </c>
      <c r="G70" s="52">
        <v>1</v>
      </c>
      <c r="H70" s="46" t="s">
        <v>35</v>
      </c>
      <c r="I70" s="53"/>
      <c r="J70" s="53">
        <f t="shared" si="0"/>
        <v>0</v>
      </c>
      <c r="K70" s="83"/>
      <c r="L70" s="86"/>
    </row>
    <row r="71" spans="1:12" ht="22.5" customHeight="1" x14ac:dyDescent="0.2">
      <c r="A71" s="41"/>
      <c r="B71" s="42"/>
      <c r="C71" s="42"/>
      <c r="D71" s="49" t="s">
        <v>93</v>
      </c>
      <c r="E71" s="50" t="s">
        <v>327</v>
      </c>
      <c r="F71" s="51" t="s">
        <v>34</v>
      </c>
      <c r="G71" s="52">
        <v>1</v>
      </c>
      <c r="H71" s="46"/>
      <c r="I71" s="53"/>
      <c r="J71" s="53">
        <f t="shared" si="0"/>
        <v>0</v>
      </c>
      <c r="K71" s="83"/>
      <c r="L71" s="86"/>
    </row>
    <row r="72" spans="1:12" ht="33.75" customHeight="1" x14ac:dyDescent="0.2">
      <c r="A72" s="41"/>
      <c r="B72" s="42"/>
      <c r="C72" s="42"/>
      <c r="D72" s="49" t="s">
        <v>94</v>
      </c>
      <c r="E72" s="50" t="s">
        <v>328</v>
      </c>
      <c r="F72" s="51" t="s">
        <v>34</v>
      </c>
      <c r="G72" s="52">
        <v>1</v>
      </c>
      <c r="H72" s="46"/>
      <c r="I72" s="53"/>
      <c r="J72" s="53">
        <f t="shared" si="0"/>
        <v>0</v>
      </c>
      <c r="K72" s="83"/>
      <c r="L72" s="86"/>
    </row>
    <row r="73" spans="1:12" ht="45" customHeight="1" x14ac:dyDescent="0.2">
      <c r="A73" s="41"/>
      <c r="B73" s="42"/>
      <c r="C73" s="42"/>
      <c r="D73" s="49" t="s">
        <v>95</v>
      </c>
      <c r="E73" s="50" t="s">
        <v>47</v>
      </c>
      <c r="F73" s="51" t="s">
        <v>34</v>
      </c>
      <c r="G73" s="52">
        <v>1</v>
      </c>
      <c r="H73" s="46" t="s">
        <v>35</v>
      </c>
      <c r="I73" s="53"/>
      <c r="J73" s="53">
        <f t="shared" si="0"/>
        <v>0</v>
      </c>
      <c r="K73" s="83"/>
      <c r="L73" s="86"/>
    </row>
    <row r="74" spans="1:12" ht="12.75" customHeight="1" x14ac:dyDescent="0.2">
      <c r="A74" s="41"/>
      <c r="B74" s="42"/>
      <c r="C74" s="42"/>
      <c r="D74" s="49" t="s">
        <v>96</v>
      </c>
      <c r="E74" s="50" t="s">
        <v>38</v>
      </c>
      <c r="F74" s="55"/>
      <c r="G74" s="52"/>
      <c r="H74" s="46"/>
      <c r="I74" s="53"/>
      <c r="J74" s="53">
        <f t="shared" si="0"/>
        <v>0</v>
      </c>
      <c r="K74" s="83"/>
      <c r="L74" s="86"/>
    </row>
    <row r="75" spans="1:12" ht="12.75" customHeight="1" x14ac:dyDescent="0.2">
      <c r="A75" s="41"/>
      <c r="B75" s="42"/>
      <c r="C75" s="42"/>
      <c r="D75" s="49"/>
      <c r="E75" s="56" t="s">
        <v>97</v>
      </c>
      <c r="F75" s="55"/>
      <c r="G75" s="52"/>
      <c r="H75" s="46"/>
      <c r="I75" s="53"/>
      <c r="J75" s="53">
        <f t="shared" si="0"/>
        <v>0</v>
      </c>
      <c r="K75" s="83"/>
      <c r="L75" s="86"/>
    </row>
    <row r="76" spans="1:12" ht="135" customHeight="1" x14ac:dyDescent="0.2">
      <c r="A76" s="41"/>
      <c r="B76" s="42"/>
      <c r="C76" s="42"/>
      <c r="D76" s="49" t="s">
        <v>98</v>
      </c>
      <c r="E76" s="50" t="s">
        <v>282</v>
      </c>
      <c r="F76" s="51" t="s">
        <v>34</v>
      </c>
      <c r="G76" s="52">
        <v>3</v>
      </c>
      <c r="H76" s="46" t="s">
        <v>35</v>
      </c>
      <c r="I76" s="53"/>
      <c r="J76" s="53">
        <f t="shared" si="0"/>
        <v>0</v>
      </c>
      <c r="K76" s="83"/>
      <c r="L76" s="86"/>
    </row>
    <row r="77" spans="1:12" ht="146.25" customHeight="1" x14ac:dyDescent="0.2">
      <c r="A77" s="41"/>
      <c r="B77" s="42"/>
      <c r="C77" s="42"/>
      <c r="D77" s="49" t="s">
        <v>99</v>
      </c>
      <c r="E77" s="50" t="s">
        <v>283</v>
      </c>
      <c r="F77" s="51" t="s">
        <v>34</v>
      </c>
      <c r="G77" s="52">
        <v>1</v>
      </c>
      <c r="H77" s="46" t="s">
        <v>35</v>
      </c>
      <c r="I77" s="53"/>
      <c r="J77" s="53">
        <f t="shared" si="0"/>
        <v>0</v>
      </c>
      <c r="K77" s="83"/>
      <c r="L77" s="86"/>
    </row>
    <row r="78" spans="1:12" ht="12.75" customHeight="1" x14ac:dyDescent="0.2">
      <c r="A78" s="41"/>
      <c r="B78" s="42"/>
      <c r="C78" s="42"/>
      <c r="D78" s="49"/>
      <c r="E78" s="56" t="s">
        <v>100</v>
      </c>
      <c r="F78" s="55"/>
      <c r="G78" s="52"/>
      <c r="H78" s="46"/>
      <c r="I78" s="53"/>
      <c r="J78" s="53">
        <f t="shared" si="0"/>
        <v>0</v>
      </c>
      <c r="K78" s="83"/>
      <c r="L78" s="86"/>
    </row>
    <row r="79" spans="1:12" ht="78.75" customHeight="1" x14ac:dyDescent="0.2">
      <c r="A79" s="41"/>
      <c r="B79" s="42"/>
      <c r="C79" s="42"/>
      <c r="D79" s="49" t="s">
        <v>101</v>
      </c>
      <c r="E79" s="50" t="s">
        <v>291</v>
      </c>
      <c r="F79" s="51" t="s">
        <v>34</v>
      </c>
      <c r="G79" s="52">
        <v>3</v>
      </c>
      <c r="H79" s="46" t="s">
        <v>35</v>
      </c>
      <c r="I79" s="53"/>
      <c r="J79" s="53">
        <f t="shared" si="0"/>
        <v>0</v>
      </c>
      <c r="K79" s="83"/>
      <c r="L79" s="86"/>
    </row>
    <row r="80" spans="1:12" ht="78.75" customHeight="1" x14ac:dyDescent="0.2">
      <c r="A80" s="41"/>
      <c r="B80" s="42"/>
      <c r="C80" s="42"/>
      <c r="D80" s="49" t="s">
        <v>102</v>
      </c>
      <c r="E80" s="50" t="s">
        <v>292</v>
      </c>
      <c r="F80" s="51" t="s">
        <v>34</v>
      </c>
      <c r="G80" s="52">
        <v>3</v>
      </c>
      <c r="H80" s="46" t="s">
        <v>35</v>
      </c>
      <c r="I80" s="53"/>
      <c r="J80" s="53">
        <f t="shared" si="0"/>
        <v>0</v>
      </c>
      <c r="K80" s="83"/>
      <c r="L80" s="86"/>
    </row>
    <row r="81" spans="1:12" ht="90" customHeight="1" x14ac:dyDescent="0.2">
      <c r="A81" s="41"/>
      <c r="B81" s="42"/>
      <c r="C81" s="42"/>
      <c r="D81" s="49" t="s">
        <v>103</v>
      </c>
      <c r="E81" s="50" t="s">
        <v>104</v>
      </c>
      <c r="F81" s="51" t="s">
        <v>34</v>
      </c>
      <c r="G81" s="52">
        <v>1</v>
      </c>
      <c r="H81" s="46" t="s">
        <v>35</v>
      </c>
      <c r="I81" s="53"/>
      <c r="J81" s="53">
        <f t="shared" si="0"/>
        <v>0</v>
      </c>
      <c r="K81" s="83"/>
      <c r="L81" s="86"/>
    </row>
    <row r="82" spans="1:12" ht="12.75" customHeight="1" x14ac:dyDescent="0.2">
      <c r="A82" s="41"/>
      <c r="B82" s="42"/>
      <c r="C82" s="42"/>
      <c r="D82" s="49" t="s">
        <v>105</v>
      </c>
      <c r="E82" s="50" t="s">
        <v>38</v>
      </c>
      <c r="F82" s="55"/>
      <c r="G82" s="52"/>
      <c r="H82" s="46"/>
      <c r="I82" s="53"/>
      <c r="J82" s="53">
        <f t="shared" si="0"/>
        <v>0</v>
      </c>
      <c r="K82" s="83"/>
      <c r="L82" s="86"/>
    </row>
    <row r="83" spans="1:12" ht="12.75" customHeight="1" x14ac:dyDescent="0.2">
      <c r="A83" s="41"/>
      <c r="B83" s="42"/>
      <c r="C83" s="42"/>
      <c r="D83" s="49"/>
      <c r="E83" s="56" t="s">
        <v>106</v>
      </c>
      <c r="F83" s="55"/>
      <c r="G83" s="52"/>
      <c r="H83" s="46"/>
      <c r="I83" s="53"/>
      <c r="J83" s="53">
        <f t="shared" si="0"/>
        <v>0</v>
      </c>
      <c r="K83" s="83"/>
      <c r="L83" s="86"/>
    </row>
    <row r="84" spans="1:12" ht="51.6" customHeight="1" x14ac:dyDescent="0.2">
      <c r="A84" s="41"/>
      <c r="B84" s="42"/>
      <c r="C84" s="42"/>
      <c r="D84" s="49" t="s">
        <v>107</v>
      </c>
      <c r="E84" s="50" t="s">
        <v>293</v>
      </c>
      <c r="F84" s="51" t="s">
        <v>34</v>
      </c>
      <c r="G84" s="52">
        <v>1</v>
      </c>
      <c r="H84" s="46" t="s">
        <v>35</v>
      </c>
      <c r="I84" s="53"/>
      <c r="J84" s="53">
        <f t="shared" si="0"/>
        <v>0</v>
      </c>
      <c r="K84" s="83"/>
      <c r="L84" s="86"/>
    </row>
    <row r="85" spans="1:12" ht="12.75" customHeight="1" x14ac:dyDescent="0.2">
      <c r="A85" s="41"/>
      <c r="B85" s="42"/>
      <c r="C85" s="42"/>
      <c r="D85" s="49" t="s">
        <v>108</v>
      </c>
      <c r="E85" s="50" t="s">
        <v>38</v>
      </c>
      <c r="F85" s="55"/>
      <c r="G85" s="52"/>
      <c r="H85" s="46"/>
      <c r="I85" s="53"/>
      <c r="J85" s="53">
        <f t="shared" si="0"/>
        <v>0</v>
      </c>
      <c r="K85" s="83"/>
      <c r="L85" s="86"/>
    </row>
    <row r="86" spans="1:12" ht="12.75" customHeight="1" x14ac:dyDescent="0.2">
      <c r="A86" s="41"/>
      <c r="B86" s="42"/>
      <c r="C86" s="42"/>
      <c r="D86" s="49"/>
      <c r="E86" s="56" t="s">
        <v>109</v>
      </c>
      <c r="F86" s="55"/>
      <c r="G86" s="52"/>
      <c r="H86" s="46"/>
      <c r="I86" s="53"/>
      <c r="J86" s="53">
        <f t="shared" si="0"/>
        <v>0</v>
      </c>
      <c r="K86" s="83"/>
      <c r="L86" s="86"/>
    </row>
    <row r="87" spans="1:12" ht="12.75" customHeight="1" x14ac:dyDescent="0.2">
      <c r="A87" s="41"/>
      <c r="B87" s="42"/>
      <c r="C87" s="42"/>
      <c r="D87" s="49"/>
      <c r="E87" s="56" t="s">
        <v>110</v>
      </c>
      <c r="F87" s="55"/>
      <c r="G87" s="52"/>
      <c r="H87" s="46"/>
      <c r="I87" s="53"/>
      <c r="J87" s="53">
        <f t="shared" si="0"/>
        <v>0</v>
      </c>
      <c r="K87" s="83"/>
      <c r="L87" s="86"/>
    </row>
    <row r="88" spans="1:12" ht="157.5" customHeight="1" x14ac:dyDescent="0.2">
      <c r="A88" s="41"/>
      <c r="B88" s="42"/>
      <c r="C88" s="42"/>
      <c r="D88" s="49" t="s">
        <v>111</v>
      </c>
      <c r="E88" s="50" t="s">
        <v>294</v>
      </c>
      <c r="F88" s="51" t="s">
        <v>34</v>
      </c>
      <c r="G88" s="52">
        <v>1</v>
      </c>
      <c r="H88" s="46" t="s">
        <v>35</v>
      </c>
      <c r="I88" s="53"/>
      <c r="J88" s="53">
        <f t="shared" ref="J88:J146" si="1">G88*I88</f>
        <v>0</v>
      </c>
      <c r="K88" s="83"/>
      <c r="L88" s="86"/>
    </row>
    <row r="89" spans="1:12" ht="12.75" customHeight="1" x14ac:dyDescent="0.2">
      <c r="A89" s="41"/>
      <c r="B89" s="42"/>
      <c r="C89" s="42"/>
      <c r="D89" s="49"/>
      <c r="E89" s="50"/>
      <c r="F89" s="55"/>
      <c r="G89" s="52"/>
      <c r="H89" s="46"/>
      <c r="I89" s="53"/>
      <c r="J89" s="53">
        <f t="shared" si="1"/>
        <v>0</v>
      </c>
      <c r="K89" s="83"/>
      <c r="L89" s="86"/>
    </row>
    <row r="90" spans="1:12" ht="56.25" customHeight="1" x14ac:dyDescent="0.2">
      <c r="A90" s="41"/>
      <c r="B90" s="42"/>
      <c r="C90" s="42"/>
      <c r="D90" s="49" t="s">
        <v>112</v>
      </c>
      <c r="E90" s="50" t="s">
        <v>291</v>
      </c>
      <c r="F90" s="51" t="s">
        <v>34</v>
      </c>
      <c r="G90" s="52">
        <v>1</v>
      </c>
      <c r="H90" s="46" t="s">
        <v>35</v>
      </c>
      <c r="I90" s="53"/>
      <c r="J90" s="53">
        <f t="shared" si="1"/>
        <v>0</v>
      </c>
      <c r="K90" s="83"/>
      <c r="L90" s="86"/>
    </row>
    <row r="91" spans="1:12" ht="12.75" customHeight="1" x14ac:dyDescent="0.2">
      <c r="A91" s="41"/>
      <c r="B91" s="42"/>
      <c r="C91" s="42"/>
      <c r="D91" s="49"/>
      <c r="E91" s="56" t="s">
        <v>113</v>
      </c>
      <c r="F91" s="55"/>
      <c r="G91" s="52"/>
      <c r="H91" s="46"/>
      <c r="I91" s="53"/>
      <c r="J91" s="53">
        <f t="shared" si="1"/>
        <v>0</v>
      </c>
      <c r="K91" s="83"/>
      <c r="L91" s="86"/>
    </row>
    <row r="92" spans="1:12" ht="168.75" customHeight="1" x14ac:dyDescent="0.2">
      <c r="A92" s="41"/>
      <c r="B92" s="42"/>
      <c r="C92" s="42"/>
      <c r="D92" s="49" t="s">
        <v>114</v>
      </c>
      <c r="E92" s="50" t="s">
        <v>295</v>
      </c>
      <c r="F92" s="51" t="s">
        <v>34</v>
      </c>
      <c r="G92" s="52">
        <v>1</v>
      </c>
      <c r="H92" s="46" t="s">
        <v>35</v>
      </c>
      <c r="I92" s="53"/>
      <c r="J92" s="53">
        <f t="shared" si="1"/>
        <v>0</v>
      </c>
      <c r="K92" s="83"/>
      <c r="L92" s="86"/>
    </row>
    <row r="93" spans="1:12" ht="123.75" customHeight="1" x14ac:dyDescent="0.2">
      <c r="A93" s="41"/>
      <c r="B93" s="42"/>
      <c r="C93" s="42"/>
      <c r="D93" s="49" t="s">
        <v>115</v>
      </c>
      <c r="E93" s="50" t="s">
        <v>296</v>
      </c>
      <c r="F93" s="51" t="s">
        <v>34</v>
      </c>
      <c r="G93" s="52">
        <v>1</v>
      </c>
      <c r="H93" s="46" t="s">
        <v>35</v>
      </c>
      <c r="I93" s="53"/>
      <c r="J93" s="53">
        <f t="shared" si="1"/>
        <v>0</v>
      </c>
      <c r="K93" s="83"/>
      <c r="L93" s="86"/>
    </row>
    <row r="94" spans="1:12" ht="67.5" customHeight="1" x14ac:dyDescent="0.2">
      <c r="A94" s="41"/>
      <c r="B94" s="42"/>
      <c r="C94" s="42"/>
      <c r="D94" s="49" t="s">
        <v>116</v>
      </c>
      <c r="E94" s="50" t="s">
        <v>297</v>
      </c>
      <c r="F94" s="51" t="s">
        <v>34</v>
      </c>
      <c r="G94" s="52">
        <v>1</v>
      </c>
      <c r="H94" s="46" t="s">
        <v>35</v>
      </c>
      <c r="I94" s="53"/>
      <c r="J94" s="53">
        <f t="shared" si="1"/>
        <v>0</v>
      </c>
      <c r="K94" s="83"/>
      <c r="L94" s="86"/>
    </row>
    <row r="95" spans="1:12" ht="45" customHeight="1" x14ac:dyDescent="0.2">
      <c r="A95" s="41"/>
      <c r="B95" s="42"/>
      <c r="C95" s="42"/>
      <c r="D95" s="49" t="s">
        <v>117</v>
      </c>
      <c r="E95" s="50" t="s">
        <v>118</v>
      </c>
      <c r="F95" s="51" t="s">
        <v>34</v>
      </c>
      <c r="G95" s="52">
        <v>1</v>
      </c>
      <c r="H95" s="46" t="s">
        <v>35</v>
      </c>
      <c r="I95" s="53"/>
      <c r="J95" s="53">
        <f t="shared" si="1"/>
        <v>0</v>
      </c>
      <c r="K95" s="83"/>
      <c r="L95" s="86"/>
    </row>
    <row r="96" spans="1:12" ht="45" customHeight="1" x14ac:dyDescent="0.2">
      <c r="A96" s="41"/>
      <c r="B96" s="42"/>
      <c r="C96" s="42"/>
      <c r="D96" s="49" t="s">
        <v>119</v>
      </c>
      <c r="E96" s="50" t="s">
        <v>120</v>
      </c>
      <c r="F96" s="51" t="s">
        <v>34</v>
      </c>
      <c r="G96" s="52">
        <v>1</v>
      </c>
      <c r="H96" s="46" t="s">
        <v>35</v>
      </c>
      <c r="I96" s="53"/>
      <c r="J96" s="53">
        <f t="shared" si="1"/>
        <v>0</v>
      </c>
      <c r="K96" s="83"/>
      <c r="L96" s="86"/>
    </row>
    <row r="97" spans="1:12" ht="12.75" customHeight="1" x14ac:dyDescent="0.2">
      <c r="A97" s="41"/>
      <c r="B97" s="42"/>
      <c r="C97" s="42"/>
      <c r="D97" s="49" t="s">
        <v>121</v>
      </c>
      <c r="E97" s="50" t="s">
        <v>122</v>
      </c>
      <c r="F97" s="51" t="s">
        <v>34</v>
      </c>
      <c r="G97" s="52"/>
      <c r="H97" s="46" t="s">
        <v>35</v>
      </c>
      <c r="I97" s="53"/>
      <c r="J97" s="53">
        <f t="shared" si="1"/>
        <v>0</v>
      </c>
      <c r="K97" s="83"/>
      <c r="L97" s="86"/>
    </row>
    <row r="98" spans="1:12" ht="45" customHeight="1" x14ac:dyDescent="0.2">
      <c r="A98" s="41"/>
      <c r="B98" s="42"/>
      <c r="C98" s="42"/>
      <c r="D98" s="49" t="s">
        <v>123</v>
      </c>
      <c r="E98" s="50" t="s">
        <v>124</v>
      </c>
      <c r="F98" s="51" t="s">
        <v>34</v>
      </c>
      <c r="G98" s="52">
        <v>1</v>
      </c>
      <c r="H98" s="46" t="s">
        <v>35</v>
      </c>
      <c r="I98" s="53"/>
      <c r="J98" s="53">
        <f t="shared" si="1"/>
        <v>0</v>
      </c>
      <c r="K98" s="83"/>
      <c r="L98" s="86"/>
    </row>
    <row r="99" spans="1:12" ht="78.75" customHeight="1" x14ac:dyDescent="0.2">
      <c r="A99" s="41"/>
      <c r="B99" s="42"/>
      <c r="C99" s="42"/>
      <c r="D99" s="49" t="s">
        <v>125</v>
      </c>
      <c r="E99" s="50" t="s">
        <v>298</v>
      </c>
      <c r="F99" s="51" t="s">
        <v>34</v>
      </c>
      <c r="G99" s="52">
        <v>1</v>
      </c>
      <c r="H99" s="46" t="s">
        <v>35</v>
      </c>
      <c r="I99" s="53"/>
      <c r="J99" s="53">
        <f t="shared" si="1"/>
        <v>0</v>
      </c>
      <c r="K99" s="83"/>
      <c r="L99" s="86"/>
    </row>
    <row r="100" spans="1:12" ht="21.75" customHeight="1" x14ac:dyDescent="0.2">
      <c r="A100" s="41"/>
      <c r="B100" s="42"/>
      <c r="C100" s="42"/>
      <c r="D100" s="49" t="s">
        <v>126</v>
      </c>
      <c r="E100" s="50" t="s">
        <v>127</v>
      </c>
      <c r="F100" s="51" t="s">
        <v>34</v>
      </c>
      <c r="G100" s="52">
        <v>1</v>
      </c>
      <c r="H100" s="46" t="s">
        <v>35</v>
      </c>
      <c r="I100" s="53"/>
      <c r="J100" s="53">
        <f t="shared" si="1"/>
        <v>0</v>
      </c>
      <c r="K100" s="83"/>
      <c r="L100" s="86"/>
    </row>
    <row r="101" spans="1:12" ht="21.75" customHeight="1" x14ac:dyDescent="0.2">
      <c r="A101" s="41"/>
      <c r="B101" s="42"/>
      <c r="C101" s="42"/>
      <c r="D101" s="49" t="s">
        <v>128</v>
      </c>
      <c r="E101" s="50" t="s">
        <v>129</v>
      </c>
      <c r="F101" s="51" t="s">
        <v>34</v>
      </c>
      <c r="G101" s="52">
        <v>1</v>
      </c>
      <c r="H101" s="46" t="s">
        <v>35</v>
      </c>
      <c r="I101" s="53"/>
      <c r="J101" s="53">
        <f t="shared" si="1"/>
        <v>0</v>
      </c>
      <c r="K101" s="83"/>
      <c r="L101" s="86"/>
    </row>
    <row r="102" spans="1:12" ht="21.75" customHeight="1" x14ac:dyDescent="0.2">
      <c r="A102" s="41"/>
      <c r="B102" s="42"/>
      <c r="C102" s="42"/>
      <c r="D102" s="49" t="s">
        <v>130</v>
      </c>
      <c r="E102" s="50" t="s">
        <v>38</v>
      </c>
      <c r="F102" s="55"/>
      <c r="G102" s="52"/>
      <c r="H102" s="46"/>
      <c r="I102" s="53"/>
      <c r="J102" s="53">
        <f t="shared" si="1"/>
        <v>0</v>
      </c>
      <c r="K102" s="83"/>
      <c r="L102" s="86"/>
    </row>
    <row r="103" spans="1:12" ht="157.5" customHeight="1" x14ac:dyDescent="0.2">
      <c r="A103" s="41"/>
      <c r="B103" s="42"/>
      <c r="C103" s="42"/>
      <c r="D103" s="49" t="s">
        <v>131</v>
      </c>
      <c r="E103" s="50" t="s">
        <v>299</v>
      </c>
      <c r="F103" s="51" t="s">
        <v>34</v>
      </c>
      <c r="G103" s="52">
        <v>1</v>
      </c>
      <c r="H103" s="46" t="s">
        <v>35</v>
      </c>
      <c r="I103" s="53"/>
      <c r="J103" s="53">
        <f t="shared" si="1"/>
        <v>0</v>
      </c>
      <c r="K103" s="83"/>
      <c r="L103" s="86"/>
    </row>
    <row r="104" spans="1:12" ht="90" customHeight="1" x14ac:dyDescent="0.2">
      <c r="A104" s="41"/>
      <c r="B104" s="42"/>
      <c r="C104" s="42"/>
      <c r="D104" s="49" t="s">
        <v>132</v>
      </c>
      <c r="E104" s="50" t="s">
        <v>133</v>
      </c>
      <c r="F104" s="51" t="s">
        <v>34</v>
      </c>
      <c r="G104" s="52">
        <v>1</v>
      </c>
      <c r="H104" s="46" t="s">
        <v>35</v>
      </c>
      <c r="I104" s="53"/>
      <c r="J104" s="53">
        <f t="shared" si="1"/>
        <v>0</v>
      </c>
      <c r="K104" s="83"/>
      <c r="L104" s="86"/>
    </row>
    <row r="105" spans="1:12" ht="33.75" customHeight="1" x14ac:dyDescent="0.2">
      <c r="A105" s="41"/>
      <c r="B105" s="42"/>
      <c r="C105" s="42"/>
      <c r="D105" s="49" t="s">
        <v>134</v>
      </c>
      <c r="E105" s="50" t="s">
        <v>135</v>
      </c>
      <c r="F105" s="51" t="s">
        <v>34</v>
      </c>
      <c r="G105" s="52">
        <v>1</v>
      </c>
      <c r="H105" s="46" t="s">
        <v>35</v>
      </c>
      <c r="I105" s="53"/>
      <c r="J105" s="53">
        <f t="shared" si="1"/>
        <v>0</v>
      </c>
      <c r="K105" s="83"/>
      <c r="L105" s="86"/>
    </row>
    <row r="106" spans="1:12" ht="12.75" customHeight="1" x14ac:dyDescent="0.2">
      <c r="A106" s="41"/>
      <c r="B106" s="42"/>
      <c r="C106" s="42"/>
      <c r="D106" s="49" t="s">
        <v>136</v>
      </c>
      <c r="E106" s="50" t="s">
        <v>122</v>
      </c>
      <c r="F106" s="51" t="s">
        <v>34</v>
      </c>
      <c r="G106" s="52">
        <v>1</v>
      </c>
      <c r="H106" s="46" t="s">
        <v>35</v>
      </c>
      <c r="I106" s="53"/>
      <c r="J106" s="53">
        <f t="shared" si="1"/>
        <v>0</v>
      </c>
      <c r="K106" s="83"/>
      <c r="L106" s="86"/>
    </row>
    <row r="107" spans="1:12" ht="33.75" customHeight="1" x14ac:dyDescent="0.2">
      <c r="A107" s="41"/>
      <c r="B107" s="42"/>
      <c r="C107" s="42"/>
      <c r="D107" s="49" t="s">
        <v>137</v>
      </c>
      <c r="E107" s="50" t="s">
        <v>300</v>
      </c>
      <c r="F107" s="51" t="s">
        <v>34</v>
      </c>
      <c r="G107" s="52">
        <v>1</v>
      </c>
      <c r="H107" s="46" t="s">
        <v>35</v>
      </c>
      <c r="I107" s="53"/>
      <c r="J107" s="53">
        <f t="shared" si="1"/>
        <v>0</v>
      </c>
      <c r="K107" s="83"/>
      <c r="L107" s="86"/>
    </row>
    <row r="108" spans="1:12" ht="12.75" customHeight="1" x14ac:dyDescent="0.2">
      <c r="A108" s="41"/>
      <c r="B108" s="42"/>
      <c r="C108" s="42"/>
      <c r="D108" s="49" t="s">
        <v>138</v>
      </c>
      <c r="E108" s="54" t="s">
        <v>38</v>
      </c>
      <c r="F108" s="55"/>
      <c r="G108" s="52"/>
      <c r="H108" s="46"/>
      <c r="I108" s="53"/>
      <c r="J108" s="53">
        <f t="shared" si="1"/>
        <v>0</v>
      </c>
      <c r="K108" s="83"/>
      <c r="L108" s="86"/>
    </row>
    <row r="109" spans="1:12" ht="45" customHeight="1" x14ac:dyDescent="0.2">
      <c r="A109" s="41"/>
      <c r="B109" s="42"/>
      <c r="C109" s="42"/>
      <c r="D109" s="49" t="s">
        <v>139</v>
      </c>
      <c r="E109" s="50" t="s">
        <v>140</v>
      </c>
      <c r="F109" s="51" t="s">
        <v>34</v>
      </c>
      <c r="G109" s="52">
        <v>1</v>
      </c>
      <c r="H109" s="46" t="s">
        <v>35</v>
      </c>
      <c r="I109" s="53"/>
      <c r="J109" s="53">
        <f t="shared" si="1"/>
        <v>0</v>
      </c>
      <c r="K109" s="83"/>
      <c r="L109" s="86"/>
    </row>
    <row r="110" spans="1:12" ht="67.5" customHeight="1" x14ac:dyDescent="0.2">
      <c r="A110" s="41"/>
      <c r="B110" s="42"/>
      <c r="C110" s="42"/>
      <c r="D110" s="49" t="s">
        <v>141</v>
      </c>
      <c r="E110" s="50" t="s">
        <v>297</v>
      </c>
      <c r="F110" s="51" t="s">
        <v>34</v>
      </c>
      <c r="G110" s="52">
        <v>1</v>
      </c>
      <c r="H110" s="46" t="s">
        <v>35</v>
      </c>
      <c r="I110" s="53"/>
      <c r="J110" s="53">
        <f t="shared" si="1"/>
        <v>0</v>
      </c>
      <c r="K110" s="83"/>
      <c r="L110" s="86"/>
    </row>
    <row r="111" spans="1:12" ht="45" customHeight="1" x14ac:dyDescent="0.2">
      <c r="A111" s="41"/>
      <c r="B111" s="42"/>
      <c r="C111" s="42"/>
      <c r="D111" s="49" t="s">
        <v>142</v>
      </c>
      <c r="E111" s="50" t="s">
        <v>143</v>
      </c>
      <c r="F111" s="51" t="s">
        <v>34</v>
      </c>
      <c r="G111" s="52">
        <v>1</v>
      </c>
      <c r="H111" s="46" t="s">
        <v>35</v>
      </c>
      <c r="I111" s="53"/>
      <c r="J111" s="53">
        <f t="shared" si="1"/>
        <v>0</v>
      </c>
      <c r="K111" s="83"/>
      <c r="L111" s="86"/>
    </row>
    <row r="112" spans="1:12" ht="56.25" customHeight="1" x14ac:dyDescent="0.2">
      <c r="A112" s="41"/>
      <c r="B112" s="42"/>
      <c r="C112" s="42"/>
      <c r="D112" s="49" t="s">
        <v>144</v>
      </c>
      <c r="E112" s="50" t="s">
        <v>145</v>
      </c>
      <c r="F112" s="51" t="s">
        <v>34</v>
      </c>
      <c r="G112" s="52">
        <v>1</v>
      </c>
      <c r="H112" s="46" t="s">
        <v>35</v>
      </c>
      <c r="I112" s="53"/>
      <c r="J112" s="53">
        <f t="shared" si="1"/>
        <v>0</v>
      </c>
      <c r="K112" s="83"/>
      <c r="L112" s="86"/>
    </row>
    <row r="113" spans="1:12" ht="12.75" customHeight="1" x14ac:dyDescent="0.2">
      <c r="A113" s="41"/>
      <c r="B113" s="42"/>
      <c r="C113" s="42"/>
      <c r="D113" s="49" t="s">
        <v>146</v>
      </c>
      <c r="E113" s="50" t="s">
        <v>122</v>
      </c>
      <c r="F113" s="51" t="s">
        <v>34</v>
      </c>
      <c r="G113" s="52"/>
      <c r="H113" s="46" t="s">
        <v>35</v>
      </c>
      <c r="I113" s="53"/>
      <c r="J113" s="53">
        <f t="shared" si="1"/>
        <v>0</v>
      </c>
      <c r="K113" s="83"/>
      <c r="L113" s="86"/>
    </row>
    <row r="114" spans="1:12" ht="123.75" customHeight="1" x14ac:dyDescent="0.2">
      <c r="A114" s="41"/>
      <c r="B114" s="42"/>
      <c r="C114" s="42"/>
      <c r="D114" s="49" t="s">
        <v>147</v>
      </c>
      <c r="E114" s="50" t="s">
        <v>296</v>
      </c>
      <c r="F114" s="51" t="s">
        <v>34</v>
      </c>
      <c r="G114" s="52">
        <v>1</v>
      </c>
      <c r="H114" s="46" t="s">
        <v>35</v>
      </c>
      <c r="I114" s="53"/>
      <c r="J114" s="53">
        <f t="shared" si="1"/>
        <v>0</v>
      </c>
      <c r="K114" s="83"/>
      <c r="L114" s="86"/>
    </row>
    <row r="115" spans="1:12" ht="67.5" customHeight="1" x14ac:dyDescent="0.2">
      <c r="A115" s="41"/>
      <c r="B115" s="42"/>
      <c r="C115" s="42"/>
      <c r="D115" s="49" t="s">
        <v>148</v>
      </c>
      <c r="E115" s="50" t="s">
        <v>301</v>
      </c>
      <c r="F115" s="51" t="s">
        <v>34</v>
      </c>
      <c r="G115" s="52">
        <v>1</v>
      </c>
      <c r="H115" s="46" t="s">
        <v>35</v>
      </c>
      <c r="I115" s="53"/>
      <c r="J115" s="53">
        <f t="shared" si="1"/>
        <v>0</v>
      </c>
      <c r="K115" s="83"/>
      <c r="L115" s="86"/>
    </row>
    <row r="116" spans="1:12" ht="45" customHeight="1" x14ac:dyDescent="0.2">
      <c r="A116" s="41"/>
      <c r="B116" s="42"/>
      <c r="C116" s="42"/>
      <c r="D116" s="49" t="s">
        <v>149</v>
      </c>
      <c r="E116" s="50" t="s">
        <v>150</v>
      </c>
      <c r="F116" s="51" t="s">
        <v>34</v>
      </c>
      <c r="G116" s="52">
        <v>1</v>
      </c>
      <c r="H116" s="46" t="s">
        <v>35</v>
      </c>
      <c r="I116" s="53"/>
      <c r="J116" s="53">
        <f t="shared" si="1"/>
        <v>0</v>
      </c>
      <c r="K116" s="83"/>
      <c r="L116" s="86"/>
    </row>
    <row r="117" spans="1:12" ht="45" customHeight="1" x14ac:dyDescent="0.2">
      <c r="A117" s="41"/>
      <c r="B117" s="42"/>
      <c r="C117" s="42"/>
      <c r="D117" s="49" t="s">
        <v>151</v>
      </c>
      <c r="E117" s="50" t="s">
        <v>152</v>
      </c>
      <c r="F117" s="51" t="s">
        <v>34</v>
      </c>
      <c r="G117" s="52">
        <v>1</v>
      </c>
      <c r="H117" s="46" t="s">
        <v>35</v>
      </c>
      <c r="I117" s="53"/>
      <c r="J117" s="53">
        <f t="shared" si="1"/>
        <v>0</v>
      </c>
      <c r="K117" s="83"/>
      <c r="L117" s="86"/>
    </row>
    <row r="118" spans="1:12" ht="12.75" customHeight="1" x14ac:dyDescent="0.2">
      <c r="A118" s="41"/>
      <c r="B118" s="42"/>
      <c r="C118" s="42"/>
      <c r="D118" s="49" t="s">
        <v>153</v>
      </c>
      <c r="E118" s="50" t="s">
        <v>122</v>
      </c>
      <c r="F118" s="51" t="s">
        <v>34</v>
      </c>
      <c r="G118" s="52"/>
      <c r="H118" s="46" t="s">
        <v>35</v>
      </c>
      <c r="I118" s="53"/>
      <c r="J118" s="53">
        <f t="shared" si="1"/>
        <v>0</v>
      </c>
      <c r="K118" s="83"/>
      <c r="L118" s="86"/>
    </row>
    <row r="119" spans="1:12" ht="168.75" customHeight="1" x14ac:dyDescent="0.2">
      <c r="A119" s="41"/>
      <c r="B119" s="42"/>
      <c r="C119" s="42"/>
      <c r="D119" s="49" t="s">
        <v>154</v>
      </c>
      <c r="E119" s="50" t="s">
        <v>295</v>
      </c>
      <c r="F119" s="51" t="s">
        <v>34</v>
      </c>
      <c r="G119" s="52">
        <v>1</v>
      </c>
      <c r="H119" s="46" t="s">
        <v>35</v>
      </c>
      <c r="I119" s="53"/>
      <c r="J119" s="53">
        <f t="shared" si="1"/>
        <v>0</v>
      </c>
      <c r="K119" s="83"/>
      <c r="L119" s="86"/>
    </row>
    <row r="120" spans="1:12" ht="90" customHeight="1" x14ac:dyDescent="0.2">
      <c r="A120" s="41"/>
      <c r="B120" s="42"/>
      <c r="C120" s="42"/>
      <c r="D120" s="49" t="s">
        <v>155</v>
      </c>
      <c r="E120" s="50" t="s">
        <v>156</v>
      </c>
      <c r="F120" s="51" t="s">
        <v>34</v>
      </c>
      <c r="G120" s="52">
        <v>1</v>
      </c>
      <c r="H120" s="46" t="s">
        <v>35</v>
      </c>
      <c r="I120" s="53"/>
      <c r="J120" s="53">
        <f t="shared" si="1"/>
        <v>0</v>
      </c>
      <c r="K120" s="83"/>
      <c r="L120" s="86"/>
    </row>
    <row r="121" spans="1:12" ht="157.5" customHeight="1" x14ac:dyDescent="0.2">
      <c r="A121" s="41"/>
      <c r="B121" s="42"/>
      <c r="C121" s="42"/>
      <c r="D121" s="49" t="s">
        <v>157</v>
      </c>
      <c r="E121" s="50" t="s">
        <v>299</v>
      </c>
      <c r="F121" s="51" t="s">
        <v>34</v>
      </c>
      <c r="G121" s="52">
        <v>1</v>
      </c>
      <c r="H121" s="46" t="s">
        <v>35</v>
      </c>
      <c r="I121" s="53"/>
      <c r="J121" s="53">
        <f t="shared" si="1"/>
        <v>0</v>
      </c>
      <c r="K121" s="83"/>
      <c r="L121" s="86"/>
    </row>
    <row r="122" spans="1:12" ht="90" customHeight="1" x14ac:dyDescent="0.2">
      <c r="A122" s="41"/>
      <c r="B122" s="42"/>
      <c r="C122" s="42"/>
      <c r="D122" s="49" t="s">
        <v>158</v>
      </c>
      <c r="E122" s="50" t="s">
        <v>159</v>
      </c>
      <c r="F122" s="51" t="s">
        <v>34</v>
      </c>
      <c r="G122" s="52">
        <v>1</v>
      </c>
      <c r="H122" s="46" t="s">
        <v>35</v>
      </c>
      <c r="I122" s="53"/>
      <c r="J122" s="53">
        <f t="shared" si="1"/>
        <v>0</v>
      </c>
      <c r="K122" s="83"/>
      <c r="L122" s="86"/>
    </row>
    <row r="123" spans="1:12" ht="12.75" customHeight="1" x14ac:dyDescent="0.2">
      <c r="A123" s="41"/>
      <c r="B123" s="42"/>
      <c r="C123" s="42"/>
      <c r="D123" s="49" t="s">
        <v>160</v>
      </c>
      <c r="E123" s="54" t="s">
        <v>38</v>
      </c>
      <c r="F123" s="55"/>
      <c r="G123" s="52"/>
      <c r="H123" s="46"/>
      <c r="I123" s="53"/>
      <c r="J123" s="53">
        <f t="shared" si="1"/>
        <v>0</v>
      </c>
      <c r="K123" s="83"/>
      <c r="L123" s="86"/>
    </row>
    <row r="124" spans="1:12" ht="168.75" customHeight="1" x14ac:dyDescent="0.2">
      <c r="A124" s="41"/>
      <c r="B124" s="42"/>
      <c r="C124" s="42"/>
      <c r="D124" s="49" t="s">
        <v>161</v>
      </c>
      <c r="E124" s="50" t="s">
        <v>302</v>
      </c>
      <c r="F124" s="51" t="s">
        <v>34</v>
      </c>
      <c r="G124" s="52">
        <v>1</v>
      </c>
      <c r="H124" s="46" t="s">
        <v>35</v>
      </c>
      <c r="I124" s="53"/>
      <c r="J124" s="53">
        <f t="shared" si="1"/>
        <v>0</v>
      </c>
      <c r="K124" s="83"/>
      <c r="L124" s="86"/>
    </row>
    <row r="125" spans="1:12" ht="21.75" customHeight="1" x14ac:dyDescent="0.2">
      <c r="A125" s="41"/>
      <c r="B125" s="42"/>
      <c r="C125" s="42"/>
      <c r="D125" s="49" t="s">
        <v>162</v>
      </c>
      <c r="E125" s="50" t="s">
        <v>163</v>
      </c>
      <c r="F125" s="51" t="s">
        <v>34</v>
      </c>
      <c r="G125" s="52">
        <v>2</v>
      </c>
      <c r="H125" s="46" t="s">
        <v>35</v>
      </c>
      <c r="I125" s="53"/>
      <c r="J125" s="53">
        <f t="shared" si="1"/>
        <v>0</v>
      </c>
      <c r="K125" s="83"/>
      <c r="L125" s="86"/>
    </row>
    <row r="126" spans="1:12" ht="21.75" customHeight="1" x14ac:dyDescent="0.2">
      <c r="A126" s="41"/>
      <c r="B126" s="42"/>
      <c r="C126" s="42"/>
      <c r="D126" s="49" t="s">
        <v>164</v>
      </c>
      <c r="E126" s="50" t="s">
        <v>165</v>
      </c>
      <c r="F126" s="51" t="s">
        <v>34</v>
      </c>
      <c r="G126" s="52">
        <v>2</v>
      </c>
      <c r="H126" s="46" t="s">
        <v>35</v>
      </c>
      <c r="I126" s="53"/>
      <c r="J126" s="53">
        <f t="shared" si="1"/>
        <v>0</v>
      </c>
      <c r="K126" s="83"/>
      <c r="L126" s="86"/>
    </row>
    <row r="127" spans="1:12" ht="21.75" customHeight="1" x14ac:dyDescent="0.2">
      <c r="A127" s="41"/>
      <c r="B127" s="42"/>
      <c r="C127" s="42"/>
      <c r="D127" s="49" t="s">
        <v>166</v>
      </c>
      <c r="E127" s="50" t="s">
        <v>167</v>
      </c>
      <c r="F127" s="51" t="s">
        <v>34</v>
      </c>
      <c r="G127" s="52">
        <v>2</v>
      </c>
      <c r="H127" s="46" t="s">
        <v>35</v>
      </c>
      <c r="I127" s="53"/>
      <c r="J127" s="53">
        <f t="shared" si="1"/>
        <v>0</v>
      </c>
      <c r="K127" s="83"/>
      <c r="L127" s="86"/>
    </row>
    <row r="128" spans="1:12" ht="21.75" customHeight="1" x14ac:dyDescent="0.2">
      <c r="A128" s="41"/>
      <c r="B128" s="42"/>
      <c r="C128" s="42"/>
      <c r="D128" s="49" t="s">
        <v>168</v>
      </c>
      <c r="E128" s="50" t="s">
        <v>169</v>
      </c>
      <c r="F128" s="51" t="s">
        <v>34</v>
      </c>
      <c r="G128" s="52">
        <v>2</v>
      </c>
      <c r="H128" s="46" t="s">
        <v>35</v>
      </c>
      <c r="I128" s="53"/>
      <c r="J128" s="53">
        <f t="shared" si="1"/>
        <v>0</v>
      </c>
      <c r="K128" s="83"/>
      <c r="L128" s="86"/>
    </row>
    <row r="129" spans="1:12" ht="101.25" customHeight="1" x14ac:dyDescent="0.2">
      <c r="A129" s="41"/>
      <c r="B129" s="42"/>
      <c r="C129" s="42"/>
      <c r="D129" s="49" t="s">
        <v>170</v>
      </c>
      <c r="E129" s="50" t="s">
        <v>345</v>
      </c>
      <c r="F129" s="51" t="s">
        <v>34</v>
      </c>
      <c r="G129" s="52">
        <v>1</v>
      </c>
      <c r="H129" s="46" t="s">
        <v>35</v>
      </c>
      <c r="I129" s="53"/>
      <c r="J129" s="53">
        <f t="shared" si="1"/>
        <v>0</v>
      </c>
      <c r="K129" s="83"/>
      <c r="L129" s="86"/>
    </row>
    <row r="130" spans="1:12" ht="67.5" customHeight="1" x14ac:dyDescent="0.2">
      <c r="A130" s="41"/>
      <c r="B130" s="42"/>
      <c r="C130" s="42"/>
      <c r="D130" s="49" t="s">
        <v>171</v>
      </c>
      <c r="E130" s="50" t="s">
        <v>303</v>
      </c>
      <c r="F130" s="51" t="s">
        <v>34</v>
      </c>
      <c r="G130" s="52">
        <v>1</v>
      </c>
      <c r="H130" s="46" t="s">
        <v>35</v>
      </c>
      <c r="I130" s="53"/>
      <c r="J130" s="53">
        <f t="shared" si="1"/>
        <v>0</v>
      </c>
      <c r="K130" s="83"/>
      <c r="L130" s="86"/>
    </row>
    <row r="131" spans="1:12" ht="33.75" customHeight="1" x14ac:dyDescent="0.2">
      <c r="A131" s="41"/>
      <c r="B131" s="42"/>
      <c r="C131" s="42"/>
      <c r="D131" s="49" t="s">
        <v>172</v>
      </c>
      <c r="E131" s="50" t="s">
        <v>329</v>
      </c>
      <c r="F131" s="55"/>
      <c r="G131" s="52"/>
      <c r="H131" s="46"/>
      <c r="I131" s="53"/>
      <c r="J131" s="53">
        <f t="shared" si="1"/>
        <v>0</v>
      </c>
      <c r="K131" s="83"/>
      <c r="L131" s="86"/>
    </row>
    <row r="132" spans="1:12" ht="12.75" customHeight="1" x14ac:dyDescent="0.2">
      <c r="A132" s="41"/>
      <c r="B132" s="42"/>
      <c r="C132" s="42"/>
      <c r="D132" s="49" t="s">
        <v>173</v>
      </c>
      <c r="E132" s="50" t="s">
        <v>38</v>
      </c>
      <c r="F132" s="55"/>
      <c r="G132" s="52"/>
      <c r="H132" s="46"/>
      <c r="I132" s="53"/>
      <c r="J132" s="53">
        <f t="shared" si="1"/>
        <v>0</v>
      </c>
      <c r="K132" s="83"/>
      <c r="L132" s="86"/>
    </row>
    <row r="133" spans="1:12" ht="12.75" customHeight="1" x14ac:dyDescent="0.2">
      <c r="A133" s="41"/>
      <c r="B133" s="42"/>
      <c r="C133" s="42"/>
      <c r="D133" s="49"/>
      <c r="E133" s="56" t="s">
        <v>174</v>
      </c>
      <c r="F133" s="55"/>
      <c r="G133" s="52"/>
      <c r="H133" s="46"/>
      <c r="I133" s="53"/>
      <c r="J133" s="53">
        <f t="shared" si="1"/>
        <v>0</v>
      </c>
      <c r="K133" s="83"/>
      <c r="L133" s="86"/>
    </row>
    <row r="134" spans="1:12" ht="78.75" customHeight="1" x14ac:dyDescent="0.2">
      <c r="A134" s="41"/>
      <c r="B134" s="42"/>
      <c r="C134" s="42"/>
      <c r="D134" s="49" t="s">
        <v>175</v>
      </c>
      <c r="E134" s="50" t="s">
        <v>291</v>
      </c>
      <c r="F134" s="51" t="s">
        <v>34</v>
      </c>
      <c r="G134" s="52">
        <v>2</v>
      </c>
      <c r="H134" s="46" t="s">
        <v>35</v>
      </c>
      <c r="I134" s="53"/>
      <c r="J134" s="53">
        <f t="shared" si="1"/>
        <v>0</v>
      </c>
      <c r="K134" s="83"/>
      <c r="L134" s="86"/>
    </row>
    <row r="135" spans="1:12" ht="78.75" customHeight="1" x14ac:dyDescent="0.2">
      <c r="A135" s="41"/>
      <c r="B135" s="42"/>
      <c r="C135" s="42"/>
      <c r="D135" s="49" t="s">
        <v>176</v>
      </c>
      <c r="E135" s="50" t="s">
        <v>291</v>
      </c>
      <c r="F135" s="51" t="s">
        <v>34</v>
      </c>
      <c r="G135" s="52">
        <v>2</v>
      </c>
      <c r="H135" s="46" t="s">
        <v>35</v>
      </c>
      <c r="I135" s="53"/>
      <c r="J135" s="53">
        <f t="shared" si="1"/>
        <v>0</v>
      </c>
      <c r="K135" s="83"/>
      <c r="L135" s="86"/>
    </row>
    <row r="136" spans="1:12" ht="123.75" customHeight="1" x14ac:dyDescent="0.2">
      <c r="A136" s="41"/>
      <c r="B136" s="42"/>
      <c r="C136" s="42"/>
      <c r="D136" s="49" t="s">
        <v>177</v>
      </c>
      <c r="E136" s="50" t="s">
        <v>282</v>
      </c>
      <c r="F136" s="51" t="s">
        <v>34</v>
      </c>
      <c r="G136" s="52">
        <v>2</v>
      </c>
      <c r="H136" s="46" t="s">
        <v>35</v>
      </c>
      <c r="I136" s="53"/>
      <c r="J136" s="53">
        <f t="shared" si="1"/>
        <v>0</v>
      </c>
      <c r="K136" s="83"/>
      <c r="L136" s="86"/>
    </row>
    <row r="137" spans="1:12" ht="123.75" customHeight="1" x14ac:dyDescent="0.2">
      <c r="A137" s="41"/>
      <c r="B137" s="42"/>
      <c r="C137" s="42"/>
      <c r="D137" s="49" t="s">
        <v>178</v>
      </c>
      <c r="E137" s="50" t="s">
        <v>283</v>
      </c>
      <c r="F137" s="51" t="s">
        <v>34</v>
      </c>
      <c r="G137" s="52">
        <v>1</v>
      </c>
      <c r="H137" s="46" t="s">
        <v>35</v>
      </c>
      <c r="I137" s="53"/>
      <c r="J137" s="53">
        <f t="shared" si="1"/>
        <v>0</v>
      </c>
      <c r="K137" s="83"/>
      <c r="L137" s="86"/>
    </row>
    <row r="138" spans="1:12" ht="12.75" customHeight="1" x14ac:dyDescent="0.2">
      <c r="A138" s="41"/>
      <c r="B138" s="42"/>
      <c r="C138" s="42"/>
      <c r="D138" s="49" t="s">
        <v>179</v>
      </c>
      <c r="E138" s="50" t="s">
        <v>38</v>
      </c>
      <c r="F138" s="55"/>
      <c r="G138" s="52"/>
      <c r="H138" s="46"/>
      <c r="I138" s="53"/>
      <c r="J138" s="53">
        <f t="shared" si="1"/>
        <v>0</v>
      </c>
      <c r="K138" s="83"/>
      <c r="L138" s="86"/>
    </row>
    <row r="139" spans="1:12" ht="12.75" customHeight="1" x14ac:dyDescent="0.2">
      <c r="A139" s="41"/>
      <c r="B139" s="42"/>
      <c r="C139" s="42"/>
      <c r="D139" s="49"/>
      <c r="E139" s="56" t="s">
        <v>180</v>
      </c>
      <c r="F139" s="55"/>
      <c r="G139" s="52"/>
      <c r="H139" s="46"/>
      <c r="I139" s="53"/>
      <c r="J139" s="53">
        <f t="shared" si="1"/>
        <v>0</v>
      </c>
      <c r="K139" s="83"/>
      <c r="L139" s="86"/>
    </row>
    <row r="140" spans="1:12" ht="12.75" customHeight="1" x14ac:dyDescent="0.2">
      <c r="A140" s="41"/>
      <c r="B140" s="42"/>
      <c r="C140" s="42"/>
      <c r="D140" s="49"/>
      <c r="E140" s="56" t="s">
        <v>181</v>
      </c>
      <c r="F140" s="55"/>
      <c r="G140" s="52"/>
      <c r="H140" s="46"/>
      <c r="I140" s="53"/>
      <c r="J140" s="53">
        <f t="shared" si="1"/>
        <v>0</v>
      </c>
      <c r="K140" s="83"/>
      <c r="L140" s="86"/>
    </row>
    <row r="141" spans="1:12" ht="56.25" customHeight="1" x14ac:dyDescent="0.2">
      <c r="A141" s="41"/>
      <c r="B141" s="42"/>
      <c r="C141" s="42"/>
      <c r="D141" s="49" t="s">
        <v>182</v>
      </c>
      <c r="E141" s="50" t="s">
        <v>279</v>
      </c>
      <c r="F141" s="51" t="s">
        <v>34</v>
      </c>
      <c r="G141" s="52">
        <v>1</v>
      </c>
      <c r="H141" s="46" t="s">
        <v>35</v>
      </c>
      <c r="I141" s="53"/>
      <c r="J141" s="53">
        <f t="shared" si="1"/>
        <v>0</v>
      </c>
      <c r="K141" s="83"/>
      <c r="L141" s="86"/>
    </row>
    <row r="142" spans="1:12" ht="126.75" x14ac:dyDescent="0.2">
      <c r="A142" s="41"/>
      <c r="B142" s="42"/>
      <c r="C142" s="42"/>
      <c r="D142" s="49" t="s">
        <v>183</v>
      </c>
      <c r="E142" s="54" t="s">
        <v>306</v>
      </c>
      <c r="F142" s="55"/>
      <c r="G142" s="52">
        <v>1</v>
      </c>
      <c r="H142" s="46" t="s">
        <v>35</v>
      </c>
      <c r="I142" s="53"/>
      <c r="J142" s="53">
        <f t="shared" si="1"/>
        <v>0</v>
      </c>
      <c r="K142" s="83"/>
      <c r="L142" s="86"/>
    </row>
    <row r="143" spans="1:12" ht="12.75" customHeight="1" x14ac:dyDescent="0.2">
      <c r="A143" s="41"/>
      <c r="B143" s="42"/>
      <c r="C143" s="42"/>
      <c r="D143" s="49"/>
      <c r="E143" s="54" t="s">
        <v>184</v>
      </c>
      <c r="F143" s="51" t="s">
        <v>185</v>
      </c>
      <c r="G143" s="52">
        <v>1</v>
      </c>
      <c r="H143" s="46" t="s">
        <v>35</v>
      </c>
      <c r="I143" s="53"/>
      <c r="J143" s="53">
        <f t="shared" si="1"/>
        <v>0</v>
      </c>
      <c r="K143" s="83"/>
      <c r="L143" s="86"/>
    </row>
    <row r="144" spans="1:12" ht="22.5" customHeight="1" x14ac:dyDescent="0.2">
      <c r="A144" s="41"/>
      <c r="B144" s="42"/>
      <c r="C144" s="42"/>
      <c r="D144" s="49" t="s">
        <v>186</v>
      </c>
      <c r="E144" s="50" t="s">
        <v>187</v>
      </c>
      <c r="F144" s="51" t="s">
        <v>34</v>
      </c>
      <c r="G144" s="52">
        <v>1</v>
      </c>
      <c r="H144" s="46" t="s">
        <v>35</v>
      </c>
      <c r="I144" s="53"/>
      <c r="J144" s="53">
        <f t="shared" si="1"/>
        <v>0</v>
      </c>
      <c r="K144" s="83"/>
      <c r="L144" s="86"/>
    </row>
    <row r="145" spans="1:12" ht="90" customHeight="1" x14ac:dyDescent="0.2">
      <c r="A145" s="41"/>
      <c r="B145" s="42"/>
      <c r="C145" s="42"/>
      <c r="D145" s="49" t="s">
        <v>188</v>
      </c>
      <c r="E145" s="50" t="s">
        <v>330</v>
      </c>
      <c r="F145" s="51" t="s">
        <v>34</v>
      </c>
      <c r="G145" s="52">
        <v>1</v>
      </c>
      <c r="H145" s="46" t="s">
        <v>35</v>
      </c>
      <c r="I145" s="53"/>
      <c r="J145" s="53">
        <f t="shared" si="1"/>
        <v>0</v>
      </c>
      <c r="K145" s="83"/>
      <c r="L145" s="86"/>
    </row>
    <row r="146" spans="1:12" ht="78.75" customHeight="1" x14ac:dyDescent="0.2">
      <c r="A146" s="41"/>
      <c r="B146" s="42"/>
      <c r="C146" s="42"/>
      <c r="D146" s="49" t="s">
        <v>189</v>
      </c>
      <c r="E146" s="50" t="s">
        <v>331</v>
      </c>
      <c r="F146" s="51" t="s">
        <v>34</v>
      </c>
      <c r="G146" s="52">
        <v>1</v>
      </c>
      <c r="H146" s="46" t="s">
        <v>35</v>
      </c>
      <c r="I146" s="53"/>
      <c r="J146" s="53">
        <f t="shared" si="1"/>
        <v>0</v>
      </c>
      <c r="K146" s="83"/>
      <c r="L146" s="86"/>
    </row>
    <row r="147" spans="1:12" ht="78.75" customHeight="1" x14ac:dyDescent="0.2">
      <c r="A147" s="41"/>
      <c r="B147" s="42"/>
      <c r="C147" s="42"/>
      <c r="D147" s="49" t="s">
        <v>190</v>
      </c>
      <c r="E147" s="50" t="s">
        <v>191</v>
      </c>
      <c r="F147" s="51" t="s">
        <v>34</v>
      </c>
      <c r="G147" s="52">
        <v>1</v>
      </c>
      <c r="H147" s="46" t="s">
        <v>35</v>
      </c>
      <c r="I147" s="53"/>
      <c r="J147" s="53">
        <f t="shared" ref="J147:J209" si="2">G147*I147</f>
        <v>0</v>
      </c>
      <c r="K147" s="83"/>
      <c r="L147" s="86"/>
    </row>
    <row r="148" spans="1:12" ht="33.75" customHeight="1" x14ac:dyDescent="0.2">
      <c r="A148" s="41"/>
      <c r="B148" s="42"/>
      <c r="C148" s="42"/>
      <c r="D148" s="49" t="s">
        <v>192</v>
      </c>
      <c r="E148" s="50" t="s">
        <v>304</v>
      </c>
      <c r="F148" s="51" t="s">
        <v>34</v>
      </c>
      <c r="G148" s="52">
        <v>1</v>
      </c>
      <c r="H148" s="46" t="s">
        <v>35</v>
      </c>
      <c r="I148" s="53"/>
      <c r="J148" s="53">
        <f t="shared" si="2"/>
        <v>0</v>
      </c>
      <c r="K148" s="83"/>
      <c r="L148" s="86"/>
    </row>
    <row r="149" spans="1:12" ht="67.5" customHeight="1" x14ac:dyDescent="0.2">
      <c r="A149" s="41"/>
      <c r="B149" s="42"/>
      <c r="C149" s="42"/>
      <c r="D149" s="49" t="s">
        <v>193</v>
      </c>
      <c r="E149" s="50" t="s">
        <v>194</v>
      </c>
      <c r="F149" s="51" t="s">
        <v>34</v>
      </c>
      <c r="G149" s="52">
        <v>1</v>
      </c>
      <c r="H149" s="46" t="s">
        <v>35</v>
      </c>
      <c r="I149" s="53"/>
      <c r="J149" s="53">
        <f t="shared" si="2"/>
        <v>0</v>
      </c>
      <c r="K149" s="83"/>
      <c r="L149" s="86"/>
    </row>
    <row r="150" spans="1:12" ht="90" customHeight="1" x14ac:dyDescent="0.2">
      <c r="A150" s="41"/>
      <c r="B150" s="42"/>
      <c r="C150" s="42"/>
      <c r="D150" s="49" t="s">
        <v>195</v>
      </c>
      <c r="E150" s="50" t="s">
        <v>332</v>
      </c>
      <c r="F150" s="51" t="s">
        <v>34</v>
      </c>
      <c r="G150" s="52">
        <v>1</v>
      </c>
      <c r="H150" s="46" t="s">
        <v>35</v>
      </c>
      <c r="I150" s="53"/>
      <c r="J150" s="53">
        <f t="shared" si="2"/>
        <v>0</v>
      </c>
      <c r="K150" s="83"/>
      <c r="L150" s="86"/>
    </row>
    <row r="151" spans="1:12" ht="56.25" customHeight="1" x14ac:dyDescent="0.2">
      <c r="A151" s="41"/>
      <c r="B151" s="42"/>
      <c r="C151" s="42"/>
      <c r="D151" s="49" t="s">
        <v>196</v>
      </c>
      <c r="E151" s="50" t="s">
        <v>333</v>
      </c>
      <c r="F151" s="51" t="s">
        <v>34</v>
      </c>
      <c r="G151" s="52">
        <v>1</v>
      </c>
      <c r="H151" s="46" t="s">
        <v>35</v>
      </c>
      <c r="I151" s="53"/>
      <c r="J151" s="53">
        <f t="shared" si="2"/>
        <v>0</v>
      </c>
      <c r="K151" s="83"/>
      <c r="L151" s="86"/>
    </row>
    <row r="152" spans="1:12" ht="67.5" customHeight="1" x14ac:dyDescent="0.2">
      <c r="A152" s="41"/>
      <c r="B152" s="42"/>
      <c r="C152" s="42"/>
      <c r="D152" s="49" t="s">
        <v>197</v>
      </c>
      <c r="E152" s="50" t="s">
        <v>334</v>
      </c>
      <c r="F152" s="51" t="s">
        <v>34</v>
      </c>
      <c r="G152" s="52">
        <v>1</v>
      </c>
      <c r="H152" s="46" t="s">
        <v>35</v>
      </c>
      <c r="I152" s="53"/>
      <c r="J152" s="53">
        <f t="shared" si="2"/>
        <v>0</v>
      </c>
      <c r="K152" s="83"/>
      <c r="L152" s="86"/>
    </row>
    <row r="153" spans="1:12" ht="56.25" customHeight="1" x14ac:dyDescent="0.2">
      <c r="A153" s="41"/>
      <c r="B153" s="42"/>
      <c r="C153" s="42"/>
      <c r="D153" s="49" t="s">
        <v>198</v>
      </c>
      <c r="E153" s="50" t="s">
        <v>335</v>
      </c>
      <c r="F153" s="51" t="s">
        <v>34</v>
      </c>
      <c r="G153" s="52">
        <v>1</v>
      </c>
      <c r="H153" s="46" t="s">
        <v>35</v>
      </c>
      <c r="I153" s="53"/>
      <c r="J153" s="53">
        <f t="shared" si="2"/>
        <v>0</v>
      </c>
      <c r="K153" s="83"/>
      <c r="L153" s="86"/>
    </row>
    <row r="154" spans="1:12" ht="56.25" customHeight="1" x14ac:dyDescent="0.2">
      <c r="A154" s="41"/>
      <c r="B154" s="42"/>
      <c r="C154" s="42"/>
      <c r="D154" s="49" t="s">
        <v>199</v>
      </c>
      <c r="E154" s="50" t="s">
        <v>336</v>
      </c>
      <c r="F154" s="51" t="s">
        <v>34</v>
      </c>
      <c r="G154" s="52">
        <v>4</v>
      </c>
      <c r="H154" s="46" t="s">
        <v>35</v>
      </c>
      <c r="I154" s="53"/>
      <c r="J154" s="53">
        <f t="shared" si="2"/>
        <v>0</v>
      </c>
      <c r="K154" s="83"/>
      <c r="L154" s="86"/>
    </row>
    <row r="155" spans="1:12" ht="90" customHeight="1" x14ac:dyDescent="0.2">
      <c r="A155" s="41"/>
      <c r="B155" s="42"/>
      <c r="C155" s="42"/>
      <c r="D155" s="49" t="s">
        <v>200</v>
      </c>
      <c r="E155" s="50" t="s">
        <v>201</v>
      </c>
      <c r="F155" s="51" t="s">
        <v>34</v>
      </c>
      <c r="G155" s="52">
        <v>1</v>
      </c>
      <c r="H155" s="46" t="s">
        <v>35</v>
      </c>
      <c r="I155" s="53"/>
      <c r="J155" s="53">
        <f t="shared" si="2"/>
        <v>0</v>
      </c>
      <c r="K155" s="83"/>
      <c r="L155" s="86"/>
    </row>
    <row r="156" spans="1:12" ht="33.75" customHeight="1" x14ac:dyDescent="0.2">
      <c r="A156" s="41"/>
      <c r="B156" s="42"/>
      <c r="C156" s="42"/>
      <c r="D156" s="49" t="s">
        <v>202</v>
      </c>
      <c r="E156" s="50" t="s">
        <v>300</v>
      </c>
      <c r="F156" s="51" t="s">
        <v>34</v>
      </c>
      <c r="G156" s="52">
        <v>1</v>
      </c>
      <c r="H156" s="46" t="s">
        <v>35</v>
      </c>
      <c r="I156" s="53"/>
      <c r="J156" s="53">
        <f t="shared" si="2"/>
        <v>0</v>
      </c>
      <c r="K156" s="83"/>
      <c r="L156" s="86"/>
    </row>
    <row r="157" spans="1:12" ht="123.75" customHeight="1" x14ac:dyDescent="0.2">
      <c r="A157" s="41"/>
      <c r="B157" s="42"/>
      <c r="C157" s="42"/>
      <c r="D157" s="49" t="s">
        <v>203</v>
      </c>
      <c r="E157" s="50" t="s">
        <v>296</v>
      </c>
      <c r="F157" s="51" t="s">
        <v>34</v>
      </c>
      <c r="G157" s="52">
        <v>1</v>
      </c>
      <c r="H157" s="46" t="s">
        <v>35</v>
      </c>
      <c r="I157" s="53"/>
      <c r="J157" s="53">
        <f t="shared" si="2"/>
        <v>0</v>
      </c>
      <c r="K157" s="83"/>
      <c r="L157" s="86"/>
    </row>
    <row r="158" spans="1:12" ht="22.5" customHeight="1" x14ac:dyDescent="0.2">
      <c r="A158" s="41"/>
      <c r="B158" s="42"/>
      <c r="C158" s="42"/>
      <c r="D158" s="49" t="s">
        <v>204</v>
      </c>
      <c r="E158" s="50" t="s">
        <v>325</v>
      </c>
      <c r="F158" s="51" t="s">
        <v>34</v>
      </c>
      <c r="G158" s="52">
        <v>1</v>
      </c>
      <c r="H158" s="46"/>
      <c r="I158" s="53"/>
      <c r="J158" s="53">
        <f t="shared" si="2"/>
        <v>0</v>
      </c>
      <c r="K158" s="83"/>
      <c r="L158" s="86"/>
    </row>
    <row r="159" spans="1:12" ht="90" customHeight="1" x14ac:dyDescent="0.2">
      <c r="A159" s="41"/>
      <c r="B159" s="42"/>
      <c r="C159" s="42"/>
      <c r="D159" s="49" t="s">
        <v>205</v>
      </c>
      <c r="E159" s="50" t="s">
        <v>104</v>
      </c>
      <c r="F159" s="51" t="s">
        <v>34</v>
      </c>
      <c r="G159" s="52">
        <v>1</v>
      </c>
      <c r="H159" s="46" t="s">
        <v>35</v>
      </c>
      <c r="I159" s="53"/>
      <c r="J159" s="53">
        <f t="shared" si="2"/>
        <v>0</v>
      </c>
      <c r="K159" s="83"/>
      <c r="L159" s="86"/>
    </row>
    <row r="160" spans="1:12" ht="12.75" customHeight="1" x14ac:dyDescent="0.2">
      <c r="A160" s="41"/>
      <c r="B160" s="42"/>
      <c r="C160" s="42"/>
      <c r="D160" s="49" t="s">
        <v>206</v>
      </c>
      <c r="E160" s="50" t="s">
        <v>38</v>
      </c>
      <c r="F160" s="55"/>
      <c r="G160" s="52"/>
      <c r="H160" s="46"/>
      <c r="I160" s="53"/>
      <c r="J160" s="53">
        <f t="shared" si="2"/>
        <v>0</v>
      </c>
      <c r="K160" s="83"/>
      <c r="L160" s="86"/>
    </row>
    <row r="161" spans="1:12" ht="168.75" customHeight="1" x14ac:dyDescent="0.2">
      <c r="A161" s="41"/>
      <c r="B161" s="42"/>
      <c r="C161" s="42"/>
      <c r="D161" s="49" t="s">
        <v>207</v>
      </c>
      <c r="E161" s="50" t="s">
        <v>302</v>
      </c>
      <c r="F161" s="51" t="s">
        <v>34</v>
      </c>
      <c r="G161" s="52">
        <v>1</v>
      </c>
      <c r="H161" s="46" t="s">
        <v>35</v>
      </c>
      <c r="I161" s="53"/>
      <c r="J161" s="53">
        <f t="shared" si="2"/>
        <v>0</v>
      </c>
      <c r="K161" s="83"/>
      <c r="L161" s="86"/>
    </row>
    <row r="162" spans="1:12" ht="21.75" customHeight="1" x14ac:dyDescent="0.2">
      <c r="A162" s="41"/>
      <c r="B162" s="42"/>
      <c r="C162" s="42"/>
      <c r="D162" s="49" t="s">
        <v>208</v>
      </c>
      <c r="E162" s="50" t="s">
        <v>163</v>
      </c>
      <c r="F162" s="51" t="s">
        <v>34</v>
      </c>
      <c r="G162" s="52">
        <v>2</v>
      </c>
      <c r="H162" s="46" t="s">
        <v>35</v>
      </c>
      <c r="I162" s="53"/>
      <c r="J162" s="53">
        <f t="shared" si="2"/>
        <v>0</v>
      </c>
      <c r="K162" s="83"/>
      <c r="L162" s="86"/>
    </row>
    <row r="163" spans="1:12" ht="21.75" customHeight="1" x14ac:dyDescent="0.2">
      <c r="A163" s="41"/>
      <c r="B163" s="42"/>
      <c r="C163" s="42"/>
      <c r="D163" s="49" t="s">
        <v>209</v>
      </c>
      <c r="E163" s="50" t="s">
        <v>165</v>
      </c>
      <c r="F163" s="51" t="s">
        <v>34</v>
      </c>
      <c r="G163" s="52">
        <v>2</v>
      </c>
      <c r="H163" s="46" t="s">
        <v>35</v>
      </c>
      <c r="I163" s="53"/>
      <c r="J163" s="53">
        <f t="shared" si="2"/>
        <v>0</v>
      </c>
      <c r="K163" s="83"/>
      <c r="L163" s="86"/>
    </row>
    <row r="164" spans="1:12" ht="21.75" customHeight="1" x14ac:dyDescent="0.2">
      <c r="A164" s="41"/>
      <c r="B164" s="42"/>
      <c r="C164" s="42"/>
      <c r="D164" s="49" t="s">
        <v>210</v>
      </c>
      <c r="E164" s="50" t="s">
        <v>167</v>
      </c>
      <c r="F164" s="51" t="s">
        <v>34</v>
      </c>
      <c r="G164" s="52">
        <v>2</v>
      </c>
      <c r="H164" s="46" t="s">
        <v>35</v>
      </c>
      <c r="I164" s="53"/>
      <c r="J164" s="53">
        <f t="shared" si="2"/>
        <v>0</v>
      </c>
      <c r="K164" s="83"/>
      <c r="L164" s="86"/>
    </row>
    <row r="165" spans="1:12" ht="21.75" customHeight="1" x14ac:dyDescent="0.2">
      <c r="A165" s="41"/>
      <c r="B165" s="42"/>
      <c r="C165" s="42"/>
      <c r="D165" s="49" t="s">
        <v>211</v>
      </c>
      <c r="E165" s="50" t="s">
        <v>169</v>
      </c>
      <c r="F165" s="51" t="s">
        <v>34</v>
      </c>
      <c r="G165" s="52">
        <v>2</v>
      </c>
      <c r="H165" s="46" t="s">
        <v>35</v>
      </c>
      <c r="I165" s="53"/>
      <c r="J165" s="53">
        <f t="shared" si="2"/>
        <v>0</v>
      </c>
      <c r="K165" s="83"/>
      <c r="L165" s="86"/>
    </row>
    <row r="166" spans="1:12" ht="21.75" customHeight="1" x14ac:dyDescent="0.2">
      <c r="A166" s="41"/>
      <c r="B166" s="42"/>
      <c r="C166" s="42"/>
      <c r="D166" s="49"/>
      <c r="E166" s="56" t="s">
        <v>212</v>
      </c>
      <c r="F166" s="55"/>
      <c r="G166" s="52"/>
      <c r="H166" s="46"/>
      <c r="I166" s="53"/>
      <c r="J166" s="53">
        <f t="shared" si="2"/>
        <v>0</v>
      </c>
      <c r="K166" s="83"/>
      <c r="L166" s="86"/>
    </row>
    <row r="167" spans="1:12" ht="157.5" customHeight="1" x14ac:dyDescent="0.2">
      <c r="A167" s="41"/>
      <c r="B167" s="42"/>
      <c r="C167" s="42"/>
      <c r="D167" s="49" t="s">
        <v>213</v>
      </c>
      <c r="E167" s="50" t="s">
        <v>214</v>
      </c>
      <c r="F167" s="51" t="s">
        <v>34</v>
      </c>
      <c r="G167" s="52">
        <v>1</v>
      </c>
      <c r="H167" s="46" t="s">
        <v>35</v>
      </c>
      <c r="I167" s="53"/>
      <c r="J167" s="53">
        <f t="shared" si="2"/>
        <v>0</v>
      </c>
      <c r="K167" s="83"/>
      <c r="L167" s="86"/>
    </row>
    <row r="168" spans="1:12" ht="12.75" customHeight="1" x14ac:dyDescent="0.2">
      <c r="A168" s="41"/>
      <c r="B168" s="42"/>
      <c r="C168" s="42"/>
      <c r="D168" s="49" t="s">
        <v>215</v>
      </c>
      <c r="E168" s="50" t="s">
        <v>38</v>
      </c>
      <c r="F168" s="55"/>
      <c r="G168" s="52"/>
      <c r="H168" s="46"/>
      <c r="I168" s="53"/>
      <c r="J168" s="53">
        <f t="shared" si="2"/>
        <v>0</v>
      </c>
      <c r="K168" s="83"/>
      <c r="L168" s="86"/>
    </row>
    <row r="169" spans="1:12" ht="12.75" customHeight="1" x14ac:dyDescent="0.2">
      <c r="A169" s="41"/>
      <c r="B169" s="42"/>
      <c r="C169" s="42"/>
      <c r="D169" s="49"/>
      <c r="E169" s="56" t="s">
        <v>216</v>
      </c>
      <c r="F169" s="55"/>
      <c r="G169" s="52"/>
      <c r="H169" s="46"/>
      <c r="I169" s="53"/>
      <c r="J169" s="53">
        <f t="shared" si="2"/>
        <v>0</v>
      </c>
      <c r="K169" s="83"/>
      <c r="L169" s="86"/>
    </row>
    <row r="170" spans="1:12" ht="12.75" customHeight="1" x14ac:dyDescent="0.2">
      <c r="A170" s="41"/>
      <c r="B170" s="42"/>
      <c r="C170" s="42"/>
      <c r="D170" s="49"/>
      <c r="E170" s="56" t="s">
        <v>217</v>
      </c>
      <c r="F170" s="55"/>
      <c r="G170" s="52"/>
      <c r="H170" s="46"/>
      <c r="I170" s="53"/>
      <c r="J170" s="53">
        <f t="shared" si="2"/>
        <v>0</v>
      </c>
      <c r="K170" s="83"/>
      <c r="L170" s="86"/>
    </row>
    <row r="171" spans="1:12" ht="56.25" customHeight="1" x14ac:dyDescent="0.2">
      <c r="A171" s="41"/>
      <c r="B171" s="42"/>
      <c r="C171" s="42"/>
      <c r="D171" s="49" t="s">
        <v>218</v>
      </c>
      <c r="E171" s="50" t="s">
        <v>279</v>
      </c>
      <c r="F171" s="51" t="s">
        <v>34</v>
      </c>
      <c r="G171" s="52">
        <v>1</v>
      </c>
      <c r="H171" s="46" t="s">
        <v>35</v>
      </c>
      <c r="I171" s="53"/>
      <c r="J171" s="53">
        <f t="shared" si="2"/>
        <v>0</v>
      </c>
      <c r="K171" s="83"/>
      <c r="L171" s="86"/>
    </row>
    <row r="172" spans="1:12" ht="126.75" x14ac:dyDescent="0.2">
      <c r="A172" s="41"/>
      <c r="B172" s="42"/>
      <c r="C172" s="42"/>
      <c r="D172" s="49" t="s">
        <v>219</v>
      </c>
      <c r="E172" s="54" t="s">
        <v>306</v>
      </c>
      <c r="F172" s="55"/>
      <c r="G172" s="52">
        <v>1</v>
      </c>
      <c r="H172" s="46" t="s">
        <v>35</v>
      </c>
      <c r="I172" s="53"/>
      <c r="J172" s="53">
        <f t="shared" si="2"/>
        <v>0</v>
      </c>
      <c r="K172" s="83"/>
      <c r="L172" s="86"/>
    </row>
    <row r="173" spans="1:12" ht="12.75" customHeight="1" x14ac:dyDescent="0.2">
      <c r="A173" s="41"/>
      <c r="B173" s="42"/>
      <c r="C173" s="42"/>
      <c r="D173" s="49"/>
      <c r="E173" s="54" t="s">
        <v>184</v>
      </c>
      <c r="F173" s="51" t="s">
        <v>185</v>
      </c>
      <c r="G173" s="52">
        <v>1</v>
      </c>
      <c r="H173" s="46" t="s">
        <v>35</v>
      </c>
      <c r="I173" s="53"/>
      <c r="J173" s="53">
        <f t="shared" si="2"/>
        <v>0</v>
      </c>
      <c r="K173" s="83"/>
      <c r="L173" s="86"/>
    </row>
    <row r="174" spans="1:12" ht="22.5" customHeight="1" x14ac:dyDescent="0.2">
      <c r="A174" s="41"/>
      <c r="B174" s="42"/>
      <c r="C174" s="42"/>
      <c r="D174" s="49" t="s">
        <v>220</v>
      </c>
      <c r="E174" s="50" t="s">
        <v>187</v>
      </c>
      <c r="F174" s="51" t="s">
        <v>34</v>
      </c>
      <c r="G174" s="52">
        <v>1</v>
      </c>
      <c r="H174" s="46" t="s">
        <v>35</v>
      </c>
      <c r="I174" s="53"/>
      <c r="J174" s="53">
        <f t="shared" si="2"/>
        <v>0</v>
      </c>
      <c r="K174" s="83"/>
      <c r="L174" s="86"/>
    </row>
    <row r="175" spans="1:12" ht="90" customHeight="1" x14ac:dyDescent="0.2">
      <c r="A175" s="41"/>
      <c r="B175" s="42"/>
      <c r="C175" s="42"/>
      <c r="D175" s="49" t="s">
        <v>221</v>
      </c>
      <c r="E175" s="50" t="s">
        <v>337</v>
      </c>
      <c r="F175" s="51" t="s">
        <v>34</v>
      </c>
      <c r="G175" s="52">
        <v>1</v>
      </c>
      <c r="H175" s="46" t="s">
        <v>35</v>
      </c>
      <c r="I175" s="53"/>
      <c r="J175" s="53">
        <f t="shared" si="2"/>
        <v>0</v>
      </c>
      <c r="K175" s="83"/>
      <c r="L175" s="86"/>
    </row>
    <row r="176" spans="1:12" ht="78.75" customHeight="1" x14ac:dyDescent="0.2">
      <c r="A176" s="41"/>
      <c r="B176" s="42"/>
      <c r="C176" s="42"/>
      <c r="D176" s="49" t="s">
        <v>222</v>
      </c>
      <c r="E176" s="50" t="s">
        <v>338</v>
      </c>
      <c r="F176" s="51" t="s">
        <v>34</v>
      </c>
      <c r="G176" s="52">
        <v>1</v>
      </c>
      <c r="H176" s="46" t="s">
        <v>35</v>
      </c>
      <c r="I176" s="53"/>
      <c r="J176" s="53">
        <f t="shared" si="2"/>
        <v>0</v>
      </c>
      <c r="K176" s="83"/>
      <c r="L176" s="86"/>
    </row>
    <row r="177" spans="1:12" ht="78.75" customHeight="1" x14ac:dyDescent="0.2">
      <c r="A177" s="41"/>
      <c r="B177" s="42"/>
      <c r="C177" s="42"/>
      <c r="D177" s="49" t="s">
        <v>223</v>
      </c>
      <c r="E177" s="50" t="s">
        <v>191</v>
      </c>
      <c r="F177" s="51" t="s">
        <v>34</v>
      </c>
      <c r="G177" s="52">
        <v>1</v>
      </c>
      <c r="H177" s="46" t="s">
        <v>35</v>
      </c>
      <c r="I177" s="53"/>
      <c r="J177" s="53">
        <f t="shared" si="2"/>
        <v>0</v>
      </c>
      <c r="K177" s="83"/>
      <c r="L177" s="86"/>
    </row>
    <row r="178" spans="1:12" ht="33.75" customHeight="1" x14ac:dyDescent="0.2">
      <c r="A178" s="41"/>
      <c r="B178" s="42"/>
      <c r="C178" s="42"/>
      <c r="D178" s="49" t="s">
        <v>224</v>
      </c>
      <c r="E178" s="50" t="s">
        <v>300</v>
      </c>
      <c r="F178" s="51" t="s">
        <v>34</v>
      </c>
      <c r="G178" s="52">
        <v>1</v>
      </c>
      <c r="H178" s="46" t="s">
        <v>35</v>
      </c>
      <c r="I178" s="53"/>
      <c r="J178" s="53">
        <f t="shared" si="2"/>
        <v>0</v>
      </c>
      <c r="K178" s="83"/>
      <c r="L178" s="86"/>
    </row>
    <row r="179" spans="1:12" ht="67.5" customHeight="1" x14ac:dyDescent="0.2">
      <c r="A179" s="41"/>
      <c r="B179" s="42"/>
      <c r="C179" s="42"/>
      <c r="D179" s="49" t="s">
        <v>225</v>
      </c>
      <c r="E179" s="50" t="s">
        <v>339</v>
      </c>
      <c r="F179" s="51" t="s">
        <v>34</v>
      </c>
      <c r="G179" s="52">
        <v>1</v>
      </c>
      <c r="H179" s="46" t="s">
        <v>35</v>
      </c>
      <c r="I179" s="53"/>
      <c r="J179" s="53">
        <f t="shared" si="2"/>
        <v>0</v>
      </c>
      <c r="K179" s="83"/>
      <c r="L179" s="86"/>
    </row>
    <row r="180" spans="1:12" ht="90" customHeight="1" x14ac:dyDescent="0.2">
      <c r="A180" s="41"/>
      <c r="B180" s="42"/>
      <c r="C180" s="42"/>
      <c r="D180" s="49" t="s">
        <v>226</v>
      </c>
      <c r="E180" s="50" t="s">
        <v>340</v>
      </c>
      <c r="F180" s="51" t="s">
        <v>34</v>
      </c>
      <c r="G180" s="52">
        <v>1</v>
      </c>
      <c r="H180" s="46" t="s">
        <v>35</v>
      </c>
      <c r="I180" s="53"/>
      <c r="J180" s="53">
        <f t="shared" si="2"/>
        <v>0</v>
      </c>
      <c r="K180" s="83"/>
      <c r="L180" s="86"/>
    </row>
    <row r="181" spans="1:12" ht="56.25" customHeight="1" x14ac:dyDescent="0.2">
      <c r="A181" s="41"/>
      <c r="B181" s="42"/>
      <c r="C181" s="42"/>
      <c r="D181" s="49" t="s">
        <v>227</v>
      </c>
      <c r="E181" s="50" t="s">
        <v>341</v>
      </c>
      <c r="F181" s="51" t="s">
        <v>34</v>
      </c>
      <c r="G181" s="52">
        <v>1</v>
      </c>
      <c r="H181" s="46" t="s">
        <v>35</v>
      </c>
      <c r="I181" s="53"/>
      <c r="J181" s="53">
        <f t="shared" si="2"/>
        <v>0</v>
      </c>
      <c r="K181" s="83"/>
      <c r="L181" s="86"/>
    </row>
    <row r="182" spans="1:12" ht="67.5" customHeight="1" x14ac:dyDescent="0.2">
      <c r="A182" s="41"/>
      <c r="B182" s="42"/>
      <c r="C182" s="42"/>
      <c r="D182" s="49" t="s">
        <v>228</v>
      </c>
      <c r="E182" s="50" t="s">
        <v>342</v>
      </c>
      <c r="F182" s="51" t="s">
        <v>34</v>
      </c>
      <c r="G182" s="52">
        <v>1</v>
      </c>
      <c r="H182" s="46" t="s">
        <v>35</v>
      </c>
      <c r="I182" s="53"/>
      <c r="J182" s="53">
        <f t="shared" si="2"/>
        <v>0</v>
      </c>
      <c r="K182" s="83"/>
      <c r="L182" s="86"/>
    </row>
    <row r="183" spans="1:12" ht="56.25" customHeight="1" x14ac:dyDescent="0.2">
      <c r="A183" s="41"/>
      <c r="B183" s="42"/>
      <c r="C183" s="42"/>
      <c r="D183" s="49" t="s">
        <v>229</v>
      </c>
      <c r="E183" s="50" t="s">
        <v>343</v>
      </c>
      <c r="F183" s="51" t="s">
        <v>34</v>
      </c>
      <c r="G183" s="52">
        <v>1</v>
      </c>
      <c r="H183" s="46" t="s">
        <v>35</v>
      </c>
      <c r="I183" s="53"/>
      <c r="J183" s="53">
        <f t="shared" si="2"/>
        <v>0</v>
      </c>
      <c r="K183" s="83"/>
      <c r="L183" s="86"/>
    </row>
    <row r="184" spans="1:12" ht="56.25" customHeight="1" x14ac:dyDescent="0.2">
      <c r="A184" s="41"/>
      <c r="B184" s="42"/>
      <c r="C184" s="42"/>
      <c r="D184" s="49" t="s">
        <v>230</v>
      </c>
      <c r="E184" s="50" t="s">
        <v>344</v>
      </c>
      <c r="F184" s="51" t="s">
        <v>34</v>
      </c>
      <c r="G184" s="52">
        <v>4</v>
      </c>
      <c r="H184" s="46" t="s">
        <v>35</v>
      </c>
      <c r="I184" s="53"/>
      <c r="J184" s="53">
        <f t="shared" si="2"/>
        <v>0</v>
      </c>
      <c r="K184" s="83"/>
      <c r="L184" s="86"/>
    </row>
    <row r="185" spans="1:12" ht="90" customHeight="1" x14ac:dyDescent="0.2">
      <c r="A185" s="41"/>
      <c r="B185" s="42"/>
      <c r="C185" s="42"/>
      <c r="D185" s="49" t="s">
        <v>231</v>
      </c>
      <c r="E185" s="50" t="s">
        <v>201</v>
      </c>
      <c r="F185" s="51" t="s">
        <v>34</v>
      </c>
      <c r="G185" s="52">
        <v>1</v>
      </c>
      <c r="H185" s="46" t="s">
        <v>35</v>
      </c>
      <c r="I185" s="53"/>
      <c r="J185" s="53">
        <f t="shared" si="2"/>
        <v>0</v>
      </c>
      <c r="K185" s="83"/>
      <c r="L185" s="86"/>
    </row>
    <row r="186" spans="1:12" ht="33.75" customHeight="1" x14ac:dyDescent="0.2">
      <c r="A186" s="41"/>
      <c r="B186" s="42"/>
      <c r="C186" s="42"/>
      <c r="D186" s="49" t="s">
        <v>232</v>
      </c>
      <c r="E186" s="50" t="s">
        <v>305</v>
      </c>
      <c r="F186" s="51" t="s">
        <v>34</v>
      </c>
      <c r="G186" s="52">
        <v>1</v>
      </c>
      <c r="H186" s="46" t="s">
        <v>35</v>
      </c>
      <c r="I186" s="53"/>
      <c r="J186" s="53">
        <f t="shared" si="2"/>
        <v>0</v>
      </c>
      <c r="K186" s="83"/>
      <c r="L186" s="86"/>
    </row>
    <row r="187" spans="1:12" ht="123.75" customHeight="1" x14ac:dyDescent="0.2">
      <c r="A187" s="41"/>
      <c r="B187" s="42"/>
      <c r="C187" s="42"/>
      <c r="D187" s="49" t="s">
        <v>233</v>
      </c>
      <c r="E187" s="50" t="s">
        <v>296</v>
      </c>
      <c r="F187" s="51" t="s">
        <v>34</v>
      </c>
      <c r="G187" s="52">
        <v>1</v>
      </c>
      <c r="H187" s="46" t="s">
        <v>35</v>
      </c>
      <c r="I187" s="53"/>
      <c r="J187" s="53">
        <f t="shared" si="2"/>
        <v>0</v>
      </c>
      <c r="K187" s="83"/>
      <c r="L187" s="86"/>
    </row>
    <row r="188" spans="1:12" ht="22.5" customHeight="1" x14ac:dyDescent="0.2">
      <c r="A188" s="41"/>
      <c r="B188" s="42"/>
      <c r="C188" s="42"/>
      <c r="D188" s="49" t="s">
        <v>234</v>
      </c>
      <c r="E188" s="50" t="s">
        <v>325</v>
      </c>
      <c r="F188" s="51" t="s">
        <v>34</v>
      </c>
      <c r="G188" s="52">
        <v>1</v>
      </c>
      <c r="H188" s="46"/>
      <c r="I188" s="53"/>
      <c r="J188" s="53">
        <f t="shared" si="2"/>
        <v>0</v>
      </c>
      <c r="K188" s="83"/>
      <c r="L188" s="86"/>
    </row>
    <row r="189" spans="1:12" ht="12.75" customHeight="1" x14ac:dyDescent="0.2">
      <c r="A189" s="41"/>
      <c r="B189" s="42"/>
      <c r="C189" s="42"/>
      <c r="D189" s="49"/>
      <c r="E189" s="56" t="s">
        <v>235</v>
      </c>
      <c r="F189" s="55"/>
      <c r="G189" s="52"/>
      <c r="H189" s="46"/>
      <c r="I189" s="53"/>
      <c r="J189" s="53">
        <f t="shared" si="2"/>
        <v>0</v>
      </c>
      <c r="K189" s="83"/>
      <c r="L189" s="86"/>
    </row>
    <row r="190" spans="1:12" ht="157.5" customHeight="1" x14ac:dyDescent="0.2">
      <c r="A190" s="41"/>
      <c r="B190" s="42"/>
      <c r="C190" s="42"/>
      <c r="D190" s="49" t="s">
        <v>236</v>
      </c>
      <c r="E190" s="50" t="s">
        <v>214</v>
      </c>
      <c r="F190" s="51" t="s">
        <v>34</v>
      </c>
      <c r="G190" s="52">
        <v>1</v>
      </c>
      <c r="H190" s="46" t="s">
        <v>35</v>
      </c>
      <c r="I190" s="53"/>
      <c r="J190" s="53">
        <f t="shared" si="2"/>
        <v>0</v>
      </c>
      <c r="K190" s="83"/>
      <c r="L190" s="86"/>
    </row>
    <row r="191" spans="1:12" ht="12.75" customHeight="1" x14ac:dyDescent="0.2">
      <c r="A191" s="41"/>
      <c r="B191" s="42"/>
      <c r="C191" s="42"/>
      <c r="D191" s="49"/>
      <c r="E191" s="56" t="s">
        <v>237</v>
      </c>
      <c r="F191" s="55"/>
      <c r="G191" s="52"/>
      <c r="H191" s="46"/>
      <c r="I191" s="53"/>
      <c r="J191" s="53">
        <f t="shared" si="2"/>
        <v>0</v>
      </c>
      <c r="K191" s="83"/>
      <c r="L191" s="86"/>
    </row>
    <row r="192" spans="1:12" ht="87.75" customHeight="1" x14ac:dyDescent="0.2">
      <c r="A192" s="41"/>
      <c r="B192" s="42"/>
      <c r="C192" s="42"/>
      <c r="D192" s="49" t="s">
        <v>238</v>
      </c>
      <c r="E192" s="54" t="s">
        <v>239</v>
      </c>
      <c r="F192" s="51" t="s">
        <v>34</v>
      </c>
      <c r="G192" s="52">
        <v>1</v>
      </c>
      <c r="H192" s="46" t="s">
        <v>35</v>
      </c>
      <c r="I192" s="53"/>
      <c r="J192" s="53">
        <f t="shared" si="2"/>
        <v>0</v>
      </c>
      <c r="K192" s="83"/>
      <c r="L192" s="86"/>
    </row>
    <row r="193" spans="1:12" ht="87.75" customHeight="1" x14ac:dyDescent="0.2">
      <c r="A193" s="41"/>
      <c r="B193" s="42"/>
      <c r="C193" s="42"/>
      <c r="D193" s="49" t="s">
        <v>240</v>
      </c>
      <c r="E193" s="54" t="s">
        <v>241</v>
      </c>
      <c r="F193" s="51" t="s">
        <v>34</v>
      </c>
      <c r="G193" s="52">
        <v>1</v>
      </c>
      <c r="H193" s="46" t="s">
        <v>35</v>
      </c>
      <c r="I193" s="53"/>
      <c r="J193" s="53">
        <f t="shared" si="2"/>
        <v>0</v>
      </c>
      <c r="K193" s="83"/>
      <c r="L193" s="86"/>
    </row>
    <row r="194" spans="1:12" ht="19.5" customHeight="1" x14ac:dyDescent="0.2">
      <c r="A194" s="41"/>
      <c r="B194" s="42"/>
      <c r="C194" s="42"/>
      <c r="D194" s="49" t="s">
        <v>242</v>
      </c>
      <c r="E194" s="54" t="s">
        <v>243</v>
      </c>
      <c r="F194" s="51" t="s">
        <v>34</v>
      </c>
      <c r="G194" s="52">
        <v>1</v>
      </c>
      <c r="H194" s="46" t="s">
        <v>35</v>
      </c>
      <c r="I194" s="53"/>
      <c r="J194" s="53">
        <f t="shared" si="2"/>
        <v>0</v>
      </c>
      <c r="K194" s="83"/>
      <c r="L194" s="86"/>
    </row>
    <row r="195" spans="1:12" ht="12.75" customHeight="1" x14ac:dyDescent="0.2">
      <c r="A195" s="41"/>
      <c r="B195" s="42"/>
      <c r="C195" s="42"/>
      <c r="D195" s="49"/>
      <c r="E195" s="57" t="s">
        <v>274</v>
      </c>
      <c r="F195" s="55"/>
      <c r="G195" s="52"/>
      <c r="H195" s="46"/>
      <c r="I195" s="53"/>
      <c r="J195" s="53">
        <f t="shared" si="2"/>
        <v>0</v>
      </c>
      <c r="K195" s="83"/>
      <c r="L195" s="86"/>
    </row>
    <row r="196" spans="1:12" ht="78" customHeight="1" x14ac:dyDescent="0.2">
      <c r="A196" s="41"/>
      <c r="B196" s="42"/>
      <c r="C196" s="42"/>
      <c r="D196" s="49" t="s">
        <v>244</v>
      </c>
      <c r="E196" s="54" t="s">
        <v>245</v>
      </c>
      <c r="F196" s="51" t="s">
        <v>34</v>
      </c>
      <c r="G196" s="52">
        <v>1</v>
      </c>
      <c r="H196" s="46" t="s">
        <v>35</v>
      </c>
      <c r="I196" s="53"/>
      <c r="J196" s="53">
        <f t="shared" si="2"/>
        <v>0</v>
      </c>
      <c r="K196" s="83"/>
      <c r="L196" s="86"/>
    </row>
    <row r="197" spans="1:12" ht="181.15" customHeight="1" x14ac:dyDescent="0.2">
      <c r="A197" s="41"/>
      <c r="B197" s="42"/>
      <c r="C197" s="42"/>
      <c r="D197" s="49" t="s">
        <v>246</v>
      </c>
      <c r="E197" s="54" t="s">
        <v>346</v>
      </c>
      <c r="F197" s="51" t="s">
        <v>34</v>
      </c>
      <c r="G197" s="52">
        <v>1</v>
      </c>
      <c r="H197" s="46" t="s">
        <v>35</v>
      </c>
      <c r="I197" s="53"/>
      <c r="J197" s="53">
        <f t="shared" si="2"/>
        <v>0</v>
      </c>
      <c r="K197" s="83"/>
      <c r="L197" s="86"/>
    </row>
    <row r="198" spans="1:12" ht="19.5" x14ac:dyDescent="0.2">
      <c r="A198" s="41"/>
      <c r="B198" s="42"/>
      <c r="C198" s="42"/>
      <c r="D198" s="49"/>
      <c r="E198" s="54" t="s">
        <v>275</v>
      </c>
      <c r="F198" s="51" t="s">
        <v>185</v>
      </c>
      <c r="G198" s="52">
        <v>1</v>
      </c>
      <c r="H198" s="46" t="s">
        <v>35</v>
      </c>
      <c r="I198" s="53"/>
      <c r="J198" s="53">
        <f t="shared" si="2"/>
        <v>0</v>
      </c>
      <c r="K198" s="83"/>
      <c r="L198" s="86"/>
    </row>
    <row r="199" spans="1:12" ht="97.5" customHeight="1" x14ac:dyDescent="0.2">
      <c r="A199" s="41"/>
      <c r="B199" s="42"/>
      <c r="C199" s="42"/>
      <c r="D199" s="49" t="s">
        <v>247</v>
      </c>
      <c r="E199" s="54" t="s">
        <v>248</v>
      </c>
      <c r="F199" s="51" t="s">
        <v>34</v>
      </c>
      <c r="G199" s="52">
        <v>1</v>
      </c>
      <c r="H199" s="46" t="s">
        <v>35</v>
      </c>
      <c r="I199" s="53"/>
      <c r="J199" s="53">
        <f t="shared" si="2"/>
        <v>0</v>
      </c>
      <c r="K199" s="83"/>
      <c r="L199" s="86"/>
    </row>
    <row r="200" spans="1:12" ht="27" x14ac:dyDescent="0.2">
      <c r="A200" s="41"/>
      <c r="B200" s="42"/>
      <c r="C200" s="42"/>
      <c r="D200" s="49"/>
      <c r="E200" s="57" t="s">
        <v>272</v>
      </c>
      <c r="F200" s="55"/>
      <c r="G200" s="52"/>
      <c r="H200" s="46"/>
      <c r="I200" s="53"/>
      <c r="J200" s="53">
        <f t="shared" si="2"/>
        <v>0</v>
      </c>
      <c r="K200" s="83"/>
      <c r="L200" s="86"/>
    </row>
    <row r="201" spans="1:12" ht="191.45" customHeight="1" x14ac:dyDescent="0.2">
      <c r="A201" s="41"/>
      <c r="B201" s="42"/>
      <c r="C201" s="42"/>
      <c r="D201" s="49" t="s">
        <v>249</v>
      </c>
      <c r="E201" s="54" t="s">
        <v>276</v>
      </c>
      <c r="F201" s="51" t="s">
        <v>34</v>
      </c>
      <c r="G201" s="52">
        <v>1</v>
      </c>
      <c r="H201" s="46" t="s">
        <v>35</v>
      </c>
      <c r="I201" s="53"/>
      <c r="J201" s="53">
        <f t="shared" si="2"/>
        <v>0</v>
      </c>
      <c r="K201" s="83"/>
      <c r="L201" s="86"/>
    </row>
    <row r="202" spans="1:12" ht="225.6" customHeight="1" x14ac:dyDescent="0.2">
      <c r="A202" s="41"/>
      <c r="B202" s="42"/>
      <c r="C202" s="42"/>
      <c r="D202" s="49" t="s">
        <v>250</v>
      </c>
      <c r="E202" s="54" t="s">
        <v>271</v>
      </c>
      <c r="F202" s="51" t="s">
        <v>34</v>
      </c>
      <c r="G202" s="52">
        <v>1</v>
      </c>
      <c r="H202" s="46" t="s">
        <v>35</v>
      </c>
      <c r="I202" s="53"/>
      <c r="J202" s="53">
        <f t="shared" si="2"/>
        <v>0</v>
      </c>
      <c r="K202" s="83"/>
      <c r="L202" s="86"/>
    </row>
    <row r="203" spans="1:12" ht="68.25" x14ac:dyDescent="0.2">
      <c r="A203" s="41"/>
      <c r="B203" s="42"/>
      <c r="C203" s="42"/>
      <c r="D203" s="49" t="s">
        <v>254</v>
      </c>
      <c r="E203" s="54" t="s">
        <v>307</v>
      </c>
      <c r="F203" s="51" t="s">
        <v>34</v>
      </c>
      <c r="G203" s="52">
        <v>1</v>
      </c>
      <c r="H203" s="46" t="s">
        <v>35</v>
      </c>
      <c r="I203" s="53"/>
      <c r="J203" s="53">
        <f t="shared" ref="J203" si="3">G203*I203</f>
        <v>0</v>
      </c>
      <c r="K203" s="83"/>
      <c r="L203" s="86"/>
    </row>
    <row r="204" spans="1:12" ht="68.25" x14ac:dyDescent="0.2">
      <c r="A204" s="41"/>
      <c r="B204" s="42"/>
      <c r="C204" s="42"/>
      <c r="D204" s="49" t="s">
        <v>255</v>
      </c>
      <c r="E204" s="54" t="s">
        <v>308</v>
      </c>
      <c r="F204" s="51" t="s">
        <v>34</v>
      </c>
      <c r="G204" s="52">
        <v>1</v>
      </c>
      <c r="H204" s="46" t="s">
        <v>35</v>
      </c>
      <c r="I204" s="53"/>
      <c r="J204" s="53">
        <f t="shared" ref="J204:J205" si="4">G204*I204</f>
        <v>0</v>
      </c>
      <c r="K204" s="83"/>
      <c r="L204" s="86"/>
    </row>
    <row r="205" spans="1:12" ht="27" x14ac:dyDescent="0.2">
      <c r="A205" s="41"/>
      <c r="B205" s="42"/>
      <c r="C205" s="42"/>
      <c r="D205" s="49"/>
      <c r="E205" s="57" t="s">
        <v>277</v>
      </c>
      <c r="F205" s="55"/>
      <c r="G205" s="52"/>
      <c r="H205" s="46"/>
      <c r="I205" s="53"/>
      <c r="J205" s="53">
        <f t="shared" si="4"/>
        <v>0</v>
      </c>
      <c r="K205" s="83"/>
      <c r="L205" s="86"/>
    </row>
    <row r="206" spans="1:12" ht="227.45" customHeight="1" x14ac:dyDescent="0.2">
      <c r="A206" s="41"/>
      <c r="B206" s="42"/>
      <c r="C206" s="42"/>
      <c r="D206" s="49" t="s">
        <v>273</v>
      </c>
      <c r="E206" s="54" t="s">
        <v>278</v>
      </c>
      <c r="F206" s="51" t="s">
        <v>34</v>
      </c>
      <c r="G206" s="52">
        <v>1</v>
      </c>
      <c r="H206" s="46" t="s">
        <v>35</v>
      </c>
      <c r="I206" s="53"/>
      <c r="J206" s="53">
        <f t="shared" si="2"/>
        <v>0</v>
      </c>
      <c r="K206" s="83"/>
      <c r="L206" s="86"/>
    </row>
    <row r="207" spans="1:12" ht="29.25" customHeight="1" x14ac:dyDescent="0.2">
      <c r="A207" s="41"/>
      <c r="B207" s="42"/>
      <c r="C207" s="42"/>
      <c r="D207" s="49"/>
      <c r="E207" s="54" t="s">
        <v>251</v>
      </c>
      <c r="F207" s="51" t="s">
        <v>185</v>
      </c>
      <c r="G207" s="52">
        <v>1</v>
      </c>
      <c r="H207" s="46" t="s">
        <v>35</v>
      </c>
      <c r="I207" s="53"/>
      <c r="J207" s="53">
        <f t="shared" si="2"/>
        <v>0</v>
      </c>
      <c r="K207" s="83"/>
      <c r="L207" s="86"/>
    </row>
    <row r="208" spans="1:12" ht="217.15" customHeight="1" x14ac:dyDescent="0.2">
      <c r="A208" s="41"/>
      <c r="B208" s="42"/>
      <c r="C208" s="42"/>
      <c r="D208" s="49" t="s">
        <v>252</v>
      </c>
      <c r="E208" s="54" t="s">
        <v>347</v>
      </c>
      <c r="F208" s="51" t="s">
        <v>34</v>
      </c>
      <c r="G208" s="52">
        <v>1</v>
      </c>
      <c r="H208" s="46" t="s">
        <v>35</v>
      </c>
      <c r="I208" s="53"/>
      <c r="J208" s="53">
        <f t="shared" si="2"/>
        <v>0</v>
      </c>
      <c r="K208" s="83"/>
      <c r="L208" s="86"/>
    </row>
    <row r="209" spans="1:12" ht="19.5" customHeight="1" x14ac:dyDescent="0.2">
      <c r="A209" s="41"/>
      <c r="B209" s="42"/>
      <c r="C209" s="42"/>
      <c r="D209" s="49"/>
      <c r="E209" s="54" t="s">
        <v>253</v>
      </c>
      <c r="F209" s="51" t="s">
        <v>185</v>
      </c>
      <c r="G209" s="52">
        <v>1</v>
      </c>
      <c r="H209" s="46" t="s">
        <v>35</v>
      </c>
      <c r="I209" s="53"/>
      <c r="J209" s="53">
        <f t="shared" si="2"/>
        <v>0</v>
      </c>
      <c r="K209" s="83"/>
      <c r="L209" s="86"/>
    </row>
    <row r="210" spans="1:12" ht="126.75" customHeight="1" x14ac:dyDescent="0.2">
      <c r="A210" s="41"/>
      <c r="B210" s="42"/>
      <c r="C210" s="42"/>
      <c r="D210" s="49" t="s">
        <v>256</v>
      </c>
      <c r="E210" s="54" t="s">
        <v>348</v>
      </c>
      <c r="F210" s="51" t="s">
        <v>34</v>
      </c>
      <c r="G210" s="52">
        <v>1</v>
      </c>
      <c r="H210" s="46" t="s">
        <v>35</v>
      </c>
      <c r="I210" s="53"/>
      <c r="J210" s="53">
        <f t="shared" ref="J210:J215" si="5">G210*I210</f>
        <v>0</v>
      </c>
      <c r="K210" s="83"/>
      <c r="L210" s="86"/>
    </row>
    <row r="211" spans="1:12" ht="48.75" customHeight="1" x14ac:dyDescent="0.2">
      <c r="A211" s="41"/>
      <c r="B211" s="42"/>
      <c r="C211" s="42"/>
      <c r="D211" s="49" t="s">
        <v>257</v>
      </c>
      <c r="E211" s="54" t="s">
        <v>258</v>
      </c>
      <c r="F211" s="51" t="s">
        <v>34</v>
      </c>
      <c r="G211" s="52">
        <v>2</v>
      </c>
      <c r="H211" s="46" t="s">
        <v>35</v>
      </c>
      <c r="I211" s="53"/>
      <c r="J211" s="53">
        <f t="shared" si="5"/>
        <v>0</v>
      </c>
      <c r="K211" s="83"/>
      <c r="L211" s="86"/>
    </row>
    <row r="212" spans="1:12" ht="48.75" customHeight="1" x14ac:dyDescent="0.2">
      <c r="A212" s="41"/>
      <c r="B212" s="42"/>
      <c r="C212" s="42"/>
      <c r="D212" s="49" t="s">
        <v>259</v>
      </c>
      <c r="E212" s="54" t="s">
        <v>260</v>
      </c>
      <c r="F212" s="51" t="s">
        <v>34</v>
      </c>
      <c r="G212" s="52">
        <v>1</v>
      </c>
      <c r="H212" s="46" t="s">
        <v>35</v>
      </c>
      <c r="I212" s="53"/>
      <c r="J212" s="53">
        <f t="shared" si="5"/>
        <v>0</v>
      </c>
      <c r="K212" s="83"/>
      <c r="L212" s="86"/>
    </row>
    <row r="213" spans="1:12" ht="12.75" customHeight="1" x14ac:dyDescent="0.2">
      <c r="A213" s="41"/>
      <c r="B213" s="42"/>
      <c r="C213" s="42"/>
      <c r="D213" s="49"/>
      <c r="E213" s="54"/>
      <c r="F213" s="55"/>
      <c r="G213" s="52"/>
      <c r="H213" s="46"/>
      <c r="I213" s="53"/>
      <c r="J213" s="53">
        <f t="shared" si="5"/>
        <v>0</v>
      </c>
      <c r="K213" s="83"/>
      <c r="L213" s="86"/>
    </row>
    <row r="214" spans="1:12" ht="12.75" customHeight="1" x14ac:dyDescent="0.2">
      <c r="A214" s="41"/>
      <c r="B214" s="42"/>
      <c r="C214" s="42"/>
      <c r="D214" s="49" t="s">
        <v>261</v>
      </c>
      <c r="E214" s="50" t="s">
        <v>262</v>
      </c>
      <c r="F214" s="51" t="s">
        <v>34</v>
      </c>
      <c r="G214" s="52">
        <v>1</v>
      </c>
      <c r="H214" s="46" t="s">
        <v>35</v>
      </c>
      <c r="I214" s="53"/>
      <c r="J214" s="53">
        <f t="shared" si="5"/>
        <v>0</v>
      </c>
      <c r="K214" s="83"/>
      <c r="L214" s="86"/>
    </row>
    <row r="215" spans="1:12" ht="12.75" customHeight="1" x14ac:dyDescent="0.2">
      <c r="A215" s="58"/>
      <c r="B215" s="59"/>
      <c r="C215" s="59"/>
      <c r="D215" s="60" t="s">
        <v>263</v>
      </c>
      <c r="E215" s="61" t="s">
        <v>264</v>
      </c>
      <c r="F215" s="62" t="s">
        <v>34</v>
      </c>
      <c r="G215" s="63">
        <v>1</v>
      </c>
      <c r="H215" s="46" t="s">
        <v>35</v>
      </c>
      <c r="I215" s="64"/>
      <c r="J215" s="64">
        <f t="shared" si="5"/>
        <v>0</v>
      </c>
      <c r="K215" s="84"/>
      <c r="L215" s="87"/>
    </row>
    <row r="216" spans="1:12" ht="12.75" customHeight="1" x14ac:dyDescent="0.2">
      <c r="A216" s="65"/>
      <c r="B216" s="66"/>
      <c r="C216" s="66"/>
      <c r="D216" s="66"/>
      <c r="E216" s="67"/>
      <c r="F216" s="66"/>
      <c r="G216" s="68"/>
      <c r="H216" s="68"/>
      <c r="I216" s="69"/>
      <c r="J216" s="70"/>
      <c r="K216" s="71"/>
      <c r="L216" s="72"/>
    </row>
    <row r="217" spans="1:12" ht="67.5" customHeight="1" x14ac:dyDescent="0.2">
      <c r="A217" s="73"/>
      <c r="B217" s="74"/>
      <c r="C217" s="74"/>
      <c r="D217" s="74"/>
      <c r="E217" s="75" t="s">
        <v>265</v>
      </c>
      <c r="F217" s="74"/>
      <c r="G217" s="74"/>
      <c r="H217" s="74"/>
      <c r="I217" s="74"/>
      <c r="J217" s="76"/>
      <c r="K217" s="76"/>
      <c r="L217" s="77"/>
    </row>
  </sheetData>
  <mergeCells count="5">
    <mergeCell ref="A1:E1"/>
    <mergeCell ref="C9:E9"/>
    <mergeCell ref="C12:E12"/>
    <mergeCell ref="K21:K215"/>
    <mergeCell ref="L21:L215"/>
  </mergeCells>
  <pageMargins left="0" right="3.9370099999999998E-2" top="0.59055100000000005" bottom="0.62992099999999995" header="0.19685" footer="0.31496099999999999"/>
  <pageSetup orientation="landscape" r:id="rId1"/>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Vančurová Petra</cp:lastModifiedBy>
  <dcterms:created xsi:type="dcterms:W3CDTF">2020-08-03T07:09:35Z</dcterms:created>
  <dcterms:modified xsi:type="dcterms:W3CDTF">2021-06-08T07:50:32Z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0ebb53-23a2-471a-9c6e-17bd0d11311e_Enabled">
    <vt:lpwstr>True</vt:lpwstr>
  </property>
  <property fmtid="{D5CDD505-2E9C-101B-9397-08002B2CF9AE}" pid="3" name="MSIP_Label_690ebb53-23a2-471a-9c6e-17bd0d11311e_SiteId">
    <vt:lpwstr>418bc066-1b00-4aad-ad98-9ead95bb26a9</vt:lpwstr>
  </property>
  <property fmtid="{D5CDD505-2E9C-101B-9397-08002B2CF9AE}" pid="4" name="MSIP_Label_690ebb53-23a2-471a-9c6e-17bd0d11311e_Owner">
    <vt:lpwstr>vancurova.petra@kr-jihomoravsky.cz</vt:lpwstr>
  </property>
  <property fmtid="{D5CDD505-2E9C-101B-9397-08002B2CF9AE}" pid="5" name="MSIP_Label_690ebb53-23a2-471a-9c6e-17bd0d11311e_SetDate">
    <vt:lpwstr>2020-08-03T07:09:32.9476657Z</vt:lpwstr>
  </property>
  <property fmtid="{D5CDD505-2E9C-101B-9397-08002B2CF9AE}" pid="6" name="MSIP_Label_690ebb53-23a2-471a-9c6e-17bd0d11311e_Name">
    <vt:lpwstr>Verejne</vt:lpwstr>
  </property>
  <property fmtid="{D5CDD505-2E9C-101B-9397-08002B2CF9AE}" pid="7" name="MSIP_Label_690ebb53-23a2-471a-9c6e-17bd0d11311e_Application">
    <vt:lpwstr>Microsoft Azure Information Protection</vt:lpwstr>
  </property>
  <property fmtid="{D5CDD505-2E9C-101B-9397-08002B2CF9AE}" pid="8" name="MSIP_Label_690ebb53-23a2-471a-9c6e-17bd0d11311e_Extended_MSFT_Method">
    <vt:lpwstr>Automatic</vt:lpwstr>
  </property>
  <property fmtid="{D5CDD505-2E9C-101B-9397-08002B2CF9AE}" pid="9" name="Sensitivity">
    <vt:lpwstr>Verejne</vt:lpwstr>
  </property>
</Properties>
</file>