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jmk-my.sharepoint.com/personal/vokal_jaroslav_kr-jihomoravsky_cz/Documents/hala_botanicka/interier/zadavaci_zkracena/nabytek/"/>
    </mc:Choice>
  </mc:AlternateContent>
  <xr:revisionPtr revIDLastSave="3962" documentId="8_{38B567FA-A895-4AB1-B237-46F2A48E25CF}" xr6:coauthVersionLast="45" xr6:coauthVersionMax="45" xr10:uidLastSave="{22D194E4-4259-40A2-AC35-7F2094F2FC84}"/>
  <bookViews>
    <workbookView xWindow="-120" yWindow="-120" windowWidth="29040" windowHeight="15840" xr2:uid="{E0FB7FCD-1295-4A2D-8EE8-24ABE8CE8694}"/>
  </bookViews>
  <sheets>
    <sheet name="Rekapitulace" sheetId="3" r:id="rId1"/>
    <sheet name="nabytek_podle_oznaceni" sheetId="4" r:id="rId2"/>
    <sheet name=" nábytek _po_mistnostech" sheetId="1" r:id="rId3"/>
  </sheets>
  <definedNames>
    <definedName name="_xlnm.Print_Area" localSheetId="2">' nábytek _po_mistnostech'!$A$2:$L$82</definedName>
    <definedName name="_xlnm.Print_Area" localSheetId="1">nabytek_podle_oznaceni!$A$2:$Q$43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5" i="1" l="1"/>
  <c r="L85" i="1" s="1"/>
  <c r="J55" i="1"/>
  <c r="J82" i="1"/>
  <c r="J67" i="1"/>
  <c r="J54" i="1"/>
  <c r="J40" i="1"/>
  <c r="J81" i="1"/>
  <c r="J66" i="1"/>
  <c r="J53" i="1"/>
  <c r="J39" i="1"/>
  <c r="J80" i="1"/>
  <c r="J65" i="1"/>
  <c r="J52" i="1"/>
  <c r="J38" i="1"/>
  <c r="J37" i="1"/>
  <c r="J36" i="1"/>
  <c r="J79" i="1"/>
  <c r="J78" i="1"/>
  <c r="J64" i="1"/>
  <c r="J51" i="1"/>
  <c r="J35" i="1"/>
  <c r="J77" i="1"/>
  <c r="J63" i="1"/>
  <c r="J50" i="1"/>
  <c r="J34" i="1"/>
  <c r="J76" i="1"/>
  <c r="J49" i="1"/>
  <c r="J75" i="1"/>
  <c r="J48" i="1"/>
  <c r="J74" i="1"/>
  <c r="J62" i="1"/>
  <c r="J47" i="1"/>
  <c r="J73" i="1"/>
  <c r="J61" i="1"/>
  <c r="J46" i="1"/>
  <c r="J72" i="1"/>
  <c r="J60" i="1"/>
  <c r="J45" i="1"/>
  <c r="J33" i="1"/>
  <c r="J71" i="1"/>
  <c r="J59" i="1"/>
  <c r="J44" i="1"/>
  <c r="J32" i="1"/>
  <c r="J31" i="1"/>
  <c r="J70" i="1"/>
  <c r="J58" i="1"/>
  <c r="J43" i="1"/>
  <c r="J30" i="1"/>
  <c r="J26" i="1"/>
  <c r="J23" i="1"/>
  <c r="J22" i="1"/>
  <c r="J17" i="1"/>
  <c r="J16" i="1"/>
  <c r="J15" i="1"/>
  <c r="J11" i="1"/>
  <c r="J10" i="1"/>
  <c r="J9" i="1"/>
  <c r="L23" i="1" l="1"/>
  <c r="E41" i="4"/>
  <c r="E40" i="4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H42" i="4" l="1"/>
  <c r="H41" i="4"/>
  <c r="H36" i="4"/>
  <c r="H35" i="4"/>
  <c r="H34" i="4"/>
  <c r="H33" i="4"/>
  <c r="H32" i="4"/>
  <c r="H31" i="4"/>
  <c r="H29" i="4"/>
  <c r="H39" i="4"/>
  <c r="H38" i="4"/>
  <c r="H37" i="4"/>
  <c r="H28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30" i="4"/>
  <c r="H27" i="4"/>
  <c r="H40" i="4"/>
  <c r="H43" i="4" l="1"/>
  <c r="B8" i="3" s="1"/>
  <c r="L26" i="1"/>
  <c r="L22" i="1"/>
  <c r="L79" i="1"/>
  <c r="L82" i="1"/>
  <c r="L81" i="1"/>
  <c r="L80" i="1"/>
  <c r="L78" i="1"/>
  <c r="L77" i="1"/>
  <c r="L76" i="1"/>
  <c r="L75" i="1"/>
  <c r="L74" i="1"/>
  <c r="L73" i="1"/>
  <c r="L72" i="1"/>
  <c r="L71" i="1"/>
  <c r="L70" i="1"/>
  <c r="L67" i="1"/>
  <c r="L66" i="1"/>
  <c r="L65" i="1"/>
  <c r="L64" i="1"/>
  <c r="L63" i="1"/>
  <c r="L62" i="1"/>
  <c r="L61" i="1"/>
  <c r="L60" i="1"/>
  <c r="L59" i="1"/>
  <c r="L58" i="1"/>
  <c r="L54" i="1"/>
  <c r="L49" i="1"/>
  <c r="L48" i="1"/>
  <c r="L47" i="1"/>
  <c r="L46" i="1"/>
  <c r="L55" i="1"/>
  <c r="L53" i="1"/>
  <c r="L52" i="1"/>
  <c r="L51" i="1"/>
  <c r="L50" i="1"/>
  <c r="L45" i="1"/>
  <c r="L44" i="1"/>
  <c r="L43" i="1"/>
  <c r="L39" i="1"/>
  <c r="L40" i="1"/>
  <c r="L38" i="1"/>
  <c r="L36" i="1"/>
  <c r="L31" i="1"/>
  <c r="L37" i="1"/>
  <c r="L35" i="1"/>
  <c r="L34" i="1"/>
  <c r="L33" i="1"/>
  <c r="L32" i="1"/>
  <c r="L30" i="1"/>
  <c r="L17" i="1" l="1"/>
  <c r="L16" i="1"/>
  <c r="L15" i="1"/>
  <c r="L10" i="1"/>
  <c r="L9" i="1"/>
  <c r="D8" i="3" l="1"/>
  <c r="L11" i="1" l="1"/>
  <c r="L88" i="1" s="1"/>
</calcChain>
</file>

<file path=xl/sharedStrings.xml><?xml version="1.0" encoding="utf-8"?>
<sst xmlns="http://schemas.openxmlformats.org/spreadsheetml/2006/main" count="275" uniqueCount="88">
  <si>
    <t/>
  </si>
  <si>
    <t xml:space="preserve">  </t>
  </si>
  <si>
    <t>kus</t>
  </si>
  <si>
    <t xml:space="preserve">   </t>
  </si>
  <si>
    <t>Popis</t>
  </si>
  <si>
    <t>Množství</t>
  </si>
  <si>
    <t>MJ</t>
  </si>
  <si>
    <t>Základní cena / MJ</t>
  </si>
  <si>
    <t>Cena celkem</t>
  </si>
  <si>
    <t>Ozn.</t>
  </si>
  <si>
    <t>Náklady spojené s vypracováním, odsouhlasením a archivací dokumentací pro pomocné práce, výrobně technických dokumentací, dílenskou dokumentací výrobků dodávaných na stavbu, nebo jejich sestav, výkresy typových prvků a montážní dokumentace. Veškerá uvedená dodavatelská dokumetnace bude zpracována v tištěné a digitální formě.</t>
  </si>
  <si>
    <t>Podrobné zaměření prostor, do kterých budou dodány nábytkové prvky</t>
  </si>
  <si>
    <t>Náklady zhotovitele spojené s pojištěním proti škodám způsobených jeho činností při realizaci včetně pojištění díla proti všem možným rizikům (živly, krádež, atd.) po dobu realizace až do celkové hodnoty díla. Rozsah a podmínky pojištění dle SoD.</t>
  </si>
  <si>
    <t>Veškeré náklady zhotovitele spojené s dodáním uceleného návodu na provoz a údržbu dodaného interiérového vybavení. Dokumentace bude systematicky řazena po provozních celcích, bude obsahovat veškeré návody a servisní pokyny. Předáno bude v tištěné a elektronické verzi.</t>
  </si>
  <si>
    <t>Cenový limit</t>
  </si>
  <si>
    <t>Cena celkem bez DPH</t>
  </si>
  <si>
    <t>Opravy omítek, výmaleb a jiných povrchů porušených při realizaci dodávky</t>
  </si>
  <si>
    <t>Součástí jednotkových cen jsou:</t>
  </si>
  <si>
    <t>Doprava, montáž a instalace (včetně ukotvení do konstrukcí stavby, pokud to prvek vyžaduje) dodaných interiérových prvků v budově a úklid po provedené montáži včetně likvidace použitých obalů.</t>
  </si>
  <si>
    <t xml:space="preserve">Fotodokumentace celkového průběhu montáže, včetně zajištění fotodokumentace veškerých instalovaných prvků, které budou v průběhu montáže skryty. </t>
  </si>
  <si>
    <t>SOUPIS DODÁVEK</t>
  </si>
  <si>
    <t>Rozměrová tolerance:
Veškeré rozměry v zadávací dokumentaci je možné upravit v toleranci ± 5% od uvedené hodnoty, není-li v konkrétním případě již uvedeno jiné rozpětí hodnot.  Před započetím výroby je nutné u atypických výrobků provést zaměření na místě samém.</t>
  </si>
  <si>
    <t>Nabídková cena bez DPH</t>
  </si>
  <si>
    <t>Dodávka interierového vybavení akce Areál sportovních nadějí</t>
  </si>
  <si>
    <t>***1. PP***</t>
  </si>
  <si>
    <t>** -1.07 - šatna ženy **</t>
  </si>
  <si>
    <t>37a</t>
  </si>
  <si>
    <t>Šatní komplet 1800*400*2000</t>
  </si>
  <si>
    <t>Šatní komplet 1200*400*2000</t>
  </si>
  <si>
    <t>37b</t>
  </si>
  <si>
    <t>Lavice 3000*400*450</t>
  </si>
  <si>
    <t xml:space="preserve">** -1.10 šatna muži ** </t>
  </si>
  <si>
    <t>35a</t>
  </si>
  <si>
    <t>Šatní komplet 1800*2000</t>
  </si>
  <si>
    <t>35b</t>
  </si>
  <si>
    <t>Šatní komplet 480*2000</t>
  </si>
  <si>
    <t xml:space="preserve">** 1.03 kabinet 1 ** </t>
  </si>
  <si>
    <t>Lehátko</t>
  </si>
  <si>
    <t>*** 1. NP ***</t>
  </si>
  <si>
    <t>** 1.11 kabinet 2**</t>
  </si>
  <si>
    <t>1a</t>
  </si>
  <si>
    <t>Pracovní stůl 1500*750*750</t>
  </si>
  <si>
    <t>Kancelářská židle</t>
  </si>
  <si>
    <t>zásuvkový díl na kolečkách</t>
  </si>
  <si>
    <t>police 2700*300*325</t>
  </si>
  <si>
    <t>9</t>
  </si>
  <si>
    <t>skříň 600*1200*2250 levá</t>
  </si>
  <si>
    <t>12P</t>
  </si>
  <si>
    <t>12L</t>
  </si>
  <si>
    <t>skříň 600*1200*2250 pravá</t>
  </si>
  <si>
    <t>18</t>
  </si>
  <si>
    <t>krycí plech 3265*1000</t>
  </si>
  <si>
    <t>stolní lampa</t>
  </si>
  <si>
    <t>19</t>
  </si>
  <si>
    <t>4P</t>
  </si>
  <si>
    <t>4L</t>
  </si>
  <si>
    <t>skříň 600*1200*2400 pravá</t>
  </si>
  <si>
    <t>skříň 600*1200*2400 levá</t>
  </si>
  <si>
    <t>6</t>
  </si>
  <si>
    <t>7</t>
  </si>
  <si>
    <t>křeslo</t>
  </si>
  <si>
    <t>konferenční stolek</t>
  </si>
  <si>
    <t>krycí plech 3070*600</t>
  </si>
  <si>
    <t>** 1.12 kabinet 3**</t>
  </si>
  <si>
    <t>** 1.13 kabinet 4**</t>
  </si>
  <si>
    <t>** 1.14 kabinet 5**</t>
  </si>
  <si>
    <t>20</t>
  </si>
  <si>
    <t>krycí plech 2710*1000</t>
  </si>
  <si>
    <t>10</t>
  </si>
  <si>
    <t>police 1200*300*325</t>
  </si>
  <si>
    <t xml:space="preserve">** 1.02 chodba ** </t>
  </si>
  <si>
    <t>Lavice</t>
  </si>
  <si>
    <t>krycí plech 12000*770</t>
  </si>
  <si>
    <t>Logo</t>
  </si>
  <si>
    <t>-1.07</t>
  </si>
  <si>
    <t>-1.10</t>
  </si>
  <si>
    <t>1.02</t>
  </si>
  <si>
    <t>1.03</t>
  </si>
  <si>
    <t>1.11</t>
  </si>
  <si>
    <t>1.12</t>
  </si>
  <si>
    <t>1.13</t>
  </si>
  <si>
    <t>1.14</t>
  </si>
  <si>
    <t>Soupis dodávek</t>
  </si>
  <si>
    <t>magnetická tabule 450*3000</t>
  </si>
  <si>
    <t>magnetická tabule 450*1500</t>
  </si>
  <si>
    <t>2.02</t>
  </si>
  <si>
    <t>** 2.02. Víceúčelová hala**</t>
  </si>
  <si>
    <t xml:space="preserve">Náklady spojené se vzorováním výrobků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</si>
</sst>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05]#,##0.00;\-#,##0.00"/>
    <numFmt numFmtId="165" formatCode="#,##0.00[$ Kč]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color indexed="8"/>
      <name val="Arial"/>
      <family val="2"/>
      <charset val="1"/>
    </font>
    <font>
      <sz val="11"/>
      <name val="Cambria"/>
      <family val="1"/>
      <charset val="1"/>
    </font>
    <font>
      <sz val="11"/>
      <name val="Arial"/>
      <family val="2"/>
      <charset val="238"/>
    </font>
    <font>
      <b/>
      <sz val="11"/>
      <name val="Cambria"/>
      <family val="1"/>
      <charset val="1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sz val="14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indexed="47"/>
        <bgColor indexed="31"/>
      </patternFill>
    </fill>
    <fill>
      <patternFill patternType="solid">
        <fgColor theme="8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/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/>
      <bottom style="thin">
        <color rgb="FFD3D3D3"/>
      </bottom>
      <diagonal/>
    </border>
    <border>
      <left/>
      <right/>
      <top/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000000"/>
      </bottom>
      <diagonal/>
    </border>
    <border>
      <left/>
      <right style="thin">
        <color rgb="FFD3D3D3"/>
      </right>
      <top style="thin">
        <color rgb="FFD3D3D3"/>
      </top>
      <bottom style="thin">
        <color rgb="FF000000"/>
      </bottom>
      <diagonal/>
    </border>
    <border>
      <left style="thin">
        <color rgb="FFD3D3D3"/>
      </left>
      <right style="thin">
        <color rgb="FFD3D3D3"/>
      </right>
      <top/>
      <bottom/>
      <diagonal/>
    </border>
    <border>
      <left style="thin">
        <color rgb="FFD3D3D3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D3D3D3"/>
      </right>
      <top/>
      <bottom style="thin">
        <color indexed="64"/>
      </bottom>
      <diagonal/>
    </border>
    <border>
      <left style="thin">
        <color rgb="FFD3D3D3"/>
      </left>
      <right/>
      <top/>
      <bottom style="thin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rgb="FFD3D3D3"/>
      </right>
      <top style="medium">
        <color indexed="64"/>
      </top>
      <bottom style="thin">
        <color rgb="FFD3D3D3"/>
      </bottom>
      <diagonal/>
    </border>
    <border>
      <left/>
      <right/>
      <top style="medium">
        <color indexed="64"/>
      </top>
      <bottom style="thin">
        <color rgb="FFD3D3D3"/>
      </bottom>
      <diagonal/>
    </border>
    <border>
      <left/>
      <right style="thin">
        <color rgb="FFD3D3D3"/>
      </right>
      <top style="medium">
        <color indexed="64"/>
      </top>
      <bottom style="thin">
        <color rgb="FFD3D3D3"/>
      </bottom>
      <diagonal/>
    </border>
    <border>
      <left/>
      <right/>
      <top style="medium">
        <color indexed="64"/>
      </top>
      <bottom/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thin">
        <color rgb="FFD3D3D3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thin">
        <color rgb="FFD3D3D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/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rgb="FFD3D3D3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D3D3D3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D3D3D3"/>
      </right>
      <top style="medium">
        <color indexed="64"/>
      </top>
      <bottom/>
      <diagonal/>
    </border>
    <border>
      <left/>
      <right style="thin">
        <color rgb="FFD3D3D3"/>
      </right>
      <top style="medium">
        <color indexed="64"/>
      </top>
      <bottom/>
      <diagonal/>
    </border>
    <border>
      <left style="thin">
        <color rgb="FFD3D3D3"/>
      </left>
      <right style="thin">
        <color rgb="FFD3D3D3"/>
      </right>
      <top style="medium">
        <color indexed="64"/>
      </top>
      <bottom/>
      <diagonal/>
    </border>
    <border>
      <left style="thin">
        <color rgb="FFD3D3D3"/>
      </left>
      <right style="medium">
        <color indexed="64"/>
      </right>
      <top style="medium">
        <color indexed="64"/>
      </top>
      <bottom/>
      <diagonal/>
    </border>
    <border>
      <left style="thin">
        <color rgb="FFD3D3D3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D3D3D3"/>
      </left>
      <right/>
      <top style="medium">
        <color indexed="64"/>
      </top>
      <bottom/>
      <diagonal/>
    </border>
    <border>
      <left style="thin">
        <color rgb="FFD3D3D3"/>
      </left>
      <right/>
      <top style="thin">
        <color rgb="FFD3D3D3"/>
      </top>
      <bottom style="medium">
        <color indexed="64"/>
      </bottom>
      <diagonal/>
    </border>
    <border>
      <left style="thin">
        <color rgb="FFD3D3D3"/>
      </left>
      <right/>
      <top style="medium">
        <color indexed="64"/>
      </top>
      <bottom style="thin">
        <color indexed="64"/>
      </bottom>
      <diagonal/>
    </border>
    <border>
      <left style="thin">
        <color rgb="FFD3D3D3"/>
      </left>
      <right style="thin">
        <color rgb="FFD3D3D3"/>
      </right>
      <top style="thin">
        <color indexed="64"/>
      </top>
      <bottom/>
      <diagonal/>
    </border>
    <border>
      <left/>
      <right style="thin">
        <color rgb="FFD3D3D3"/>
      </right>
      <top style="thin">
        <color indexed="64"/>
      </top>
      <bottom/>
      <diagonal/>
    </border>
    <border>
      <left style="thin">
        <color rgb="FFD3D3D3"/>
      </left>
      <right/>
      <top style="medium">
        <color indexed="64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114">
    <xf numFmtId="0" fontId="0" fillId="0" borderId="0" xfId="0"/>
    <xf numFmtId="0" fontId="2" fillId="0" borderId="0" xfId="0" applyFont="1" applyFill="1" applyBorder="1"/>
    <xf numFmtId="0" fontId="2" fillId="0" borderId="0" xfId="1" applyNumberFormat="1" applyFont="1" applyFill="1" applyBorder="1" applyAlignment="1">
      <alignment vertical="top" wrapText="1"/>
    </xf>
    <xf numFmtId="0" fontId="0" fillId="0" borderId="0" xfId="0" applyFill="1"/>
    <xf numFmtId="0" fontId="3" fillId="0" borderId="5" xfId="1" applyNumberFormat="1" applyFont="1" applyFill="1" applyBorder="1" applyAlignment="1">
      <alignment horizontal="right" wrapText="1" readingOrder="1"/>
    </xf>
    <xf numFmtId="0" fontId="3" fillId="0" borderId="5" xfId="1" applyNumberFormat="1" applyFont="1" applyFill="1" applyBorder="1" applyAlignment="1">
      <alignment horizontal="center" wrapText="1" readingOrder="1"/>
    </xf>
    <xf numFmtId="0" fontId="3" fillId="0" borderId="7" xfId="1" applyNumberFormat="1" applyFont="1" applyFill="1" applyBorder="1" applyAlignment="1">
      <alignment wrapText="1" readingOrder="1"/>
    </xf>
    <xf numFmtId="0" fontId="3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wrapText="1" readingOrder="1"/>
    </xf>
    <xf numFmtId="164" fontId="4" fillId="0" borderId="2" xfId="1" applyNumberFormat="1" applyFont="1" applyFill="1" applyBorder="1" applyAlignment="1">
      <alignment vertical="center" wrapText="1" readingOrder="1"/>
    </xf>
    <xf numFmtId="0" fontId="5" fillId="0" borderId="0" xfId="0" applyFont="1" applyFill="1"/>
    <xf numFmtId="0" fontId="4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0" applyFont="1" applyFill="1" applyAlignment="1">
      <alignment horizontal="center" vertical="center"/>
    </xf>
    <xf numFmtId="0" fontId="2" fillId="0" borderId="16" xfId="0" applyFont="1" applyFill="1" applyBorder="1"/>
    <xf numFmtId="0" fontId="4" fillId="0" borderId="17" xfId="1" applyNumberFormat="1" applyFont="1" applyFill="1" applyBorder="1" applyAlignment="1">
      <alignment horizontal="center" vertical="center" wrapText="1" readingOrder="1"/>
    </xf>
    <xf numFmtId="164" fontId="4" fillId="0" borderId="18" xfId="1" applyNumberFormat="1" applyFont="1" applyFill="1" applyBorder="1" applyAlignment="1">
      <alignment vertical="center" wrapText="1" readingOrder="1"/>
    </xf>
    <xf numFmtId="165" fontId="9" fillId="0" borderId="0" xfId="2" applyNumberFormat="1" applyFont="1"/>
    <xf numFmtId="0" fontId="8" fillId="0" borderId="0" xfId="2"/>
    <xf numFmtId="0" fontId="11" fillId="5" borderId="0" xfId="2" applyFont="1" applyFill="1"/>
    <xf numFmtId="165" fontId="9" fillId="5" borderId="0" xfId="2" applyNumberFormat="1" applyFont="1" applyFill="1"/>
    <xf numFmtId="0" fontId="9" fillId="5" borderId="0" xfId="2" applyFont="1" applyFill="1"/>
    <xf numFmtId="165" fontId="11" fillId="5" borderId="0" xfId="2" applyNumberFormat="1" applyFont="1" applyFill="1"/>
    <xf numFmtId="0" fontId="7" fillId="0" borderId="26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4" fillId="0" borderId="28" xfId="1" applyNumberFormat="1" applyFont="1" applyFill="1" applyBorder="1" applyAlignment="1">
      <alignment horizontal="center" vertical="center" wrapText="1" readingOrder="1"/>
    </xf>
    <xf numFmtId="164" fontId="4" fillId="0" borderId="30" xfId="1" applyNumberFormat="1" applyFont="1" applyFill="1" applyBorder="1" applyAlignment="1">
      <alignment vertical="center" wrapText="1" readingOrder="1"/>
    </xf>
    <xf numFmtId="0" fontId="2" fillId="0" borderId="25" xfId="0" applyFont="1" applyFill="1" applyBorder="1"/>
    <xf numFmtId="0" fontId="3" fillId="0" borderId="12" xfId="0" applyFont="1" applyFill="1" applyBorder="1" applyAlignment="1">
      <alignment horizontal="center" vertical="center"/>
    </xf>
    <xf numFmtId="49" fontId="3" fillId="0" borderId="12" xfId="0" applyNumberFormat="1" applyFont="1" applyFill="1" applyBorder="1" applyAlignment="1">
      <alignment horizontal="center" vertical="center"/>
    </xf>
    <xf numFmtId="164" fontId="4" fillId="0" borderId="28" xfId="1" applyNumberFormat="1" applyFont="1" applyFill="1" applyBorder="1" applyAlignment="1">
      <alignment horizontal="right" vertical="center" wrapText="1" readingOrder="1"/>
    </xf>
    <xf numFmtId="0" fontId="7" fillId="0" borderId="24" xfId="0" applyFont="1" applyFill="1" applyBorder="1" applyAlignment="1">
      <alignment horizontal="center" vertical="center"/>
    </xf>
    <xf numFmtId="164" fontId="4" fillId="0" borderId="34" xfId="1" applyNumberFormat="1" applyFont="1" applyFill="1" applyBorder="1" applyAlignment="1">
      <alignment horizontal="right" vertical="center" wrapText="1" readingOrder="1"/>
    </xf>
    <xf numFmtId="0" fontId="4" fillId="0" borderId="34" xfId="1" applyNumberFormat="1" applyFont="1" applyFill="1" applyBorder="1" applyAlignment="1">
      <alignment horizontal="center" vertical="center" wrapText="1" readingOrder="1"/>
    </xf>
    <xf numFmtId="164" fontId="4" fillId="0" borderId="35" xfId="1" applyNumberFormat="1" applyFont="1" applyFill="1" applyBorder="1" applyAlignment="1">
      <alignment vertical="center" wrapText="1" readingOrder="1"/>
    </xf>
    <xf numFmtId="164" fontId="4" fillId="0" borderId="17" xfId="1" applyNumberFormat="1" applyFont="1" applyFill="1" applyBorder="1" applyAlignment="1">
      <alignment horizontal="right" vertical="center" wrapText="1" readingOrder="1"/>
    </xf>
    <xf numFmtId="164" fontId="4" fillId="0" borderId="0" xfId="1" applyNumberFormat="1" applyFont="1" applyFill="1" applyBorder="1" applyAlignment="1">
      <alignment vertical="center" wrapText="1" readingOrder="1"/>
    </xf>
    <xf numFmtId="0" fontId="7" fillId="0" borderId="0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 wrapText="1"/>
    </xf>
    <xf numFmtId="0" fontId="10" fillId="4" borderId="20" xfId="2" applyFont="1" applyFill="1" applyBorder="1"/>
    <xf numFmtId="0" fontId="10" fillId="0" borderId="20" xfId="2" applyFont="1" applyBorder="1"/>
    <xf numFmtId="0" fontId="16" fillId="4" borderId="20" xfId="2" applyFont="1" applyFill="1" applyBorder="1"/>
    <xf numFmtId="165" fontId="16" fillId="4" borderId="20" xfId="2" applyNumberFormat="1" applyFont="1" applyFill="1" applyBorder="1"/>
    <xf numFmtId="0" fontId="2" fillId="0" borderId="0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vertical="center" wrapText="1" readingOrder="1"/>
    </xf>
    <xf numFmtId="164" fontId="4" fillId="0" borderId="0" xfId="1" applyNumberFormat="1" applyFont="1" applyFill="1" applyBorder="1" applyAlignment="1">
      <alignment horizontal="right" vertical="center" wrapText="1" readingOrder="1"/>
    </xf>
    <xf numFmtId="0" fontId="2" fillId="0" borderId="0" xfId="0" applyFont="1" applyFill="1" applyBorder="1"/>
    <xf numFmtId="49" fontId="3" fillId="0" borderId="24" xfId="0" applyNumberFormat="1" applyFont="1" applyFill="1" applyBorder="1" applyAlignment="1">
      <alignment horizontal="center" vertical="center"/>
    </xf>
    <xf numFmtId="164" fontId="4" fillId="6" borderId="36" xfId="1" applyNumberFormat="1" applyFont="1" applyFill="1" applyBorder="1" applyAlignment="1">
      <alignment horizontal="right" vertical="center" wrapText="1" readingOrder="1"/>
    </xf>
    <xf numFmtId="0" fontId="3" fillId="0" borderId="5" xfId="1" applyNumberFormat="1" applyFont="1" applyFill="1" applyBorder="1" applyAlignment="1">
      <alignment horizontal="right" wrapText="1" readingOrder="1"/>
    </xf>
    <xf numFmtId="0" fontId="7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3" fillId="0" borderId="24" xfId="0" applyFont="1" applyFill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 readingOrder="1"/>
    </xf>
    <xf numFmtId="164" fontId="4" fillId="6" borderId="39" xfId="1" applyNumberFormat="1" applyFont="1" applyFill="1" applyBorder="1" applyAlignment="1">
      <alignment horizontal="right" vertical="center" wrapText="1" readingOrder="1"/>
    </xf>
    <xf numFmtId="0" fontId="18" fillId="0" borderId="0" xfId="0" applyFont="1" applyFill="1"/>
    <xf numFmtId="49" fontId="3" fillId="0" borderId="5" xfId="1" applyNumberFormat="1" applyFont="1" applyFill="1" applyBorder="1" applyAlignment="1">
      <alignment horizontal="right" wrapText="1" readingOrder="1"/>
    </xf>
    <xf numFmtId="0" fontId="3" fillId="0" borderId="40" xfId="1" applyNumberFormat="1" applyFont="1" applyFill="1" applyBorder="1" applyAlignment="1">
      <alignment horizontal="right" wrapText="1" readingOrder="1"/>
    </xf>
    <xf numFmtId="164" fontId="4" fillId="6" borderId="41" xfId="1" applyNumberFormat="1" applyFont="1" applyFill="1" applyBorder="1" applyAlignment="1">
      <alignment horizontal="right" vertical="center" wrapText="1" readingOrder="1"/>
    </xf>
    <xf numFmtId="164" fontId="4" fillId="0" borderId="36" xfId="1" applyNumberFormat="1" applyFont="1" applyFill="1" applyBorder="1" applyAlignment="1">
      <alignment vertical="center" wrapText="1" readingOrder="1"/>
    </xf>
    <xf numFmtId="164" fontId="4" fillId="0" borderId="44" xfId="1" applyNumberFormat="1" applyFont="1" applyFill="1" applyBorder="1" applyAlignment="1">
      <alignment vertical="center" wrapText="1" readingOrder="1"/>
    </xf>
    <xf numFmtId="164" fontId="4" fillId="0" borderId="39" xfId="1" applyNumberFormat="1" applyFont="1" applyFill="1" applyBorder="1" applyAlignment="1">
      <alignment vertical="center" wrapText="1" readingOrder="1"/>
    </xf>
    <xf numFmtId="49" fontId="3" fillId="0" borderId="45" xfId="1" applyNumberFormat="1" applyFont="1" applyFill="1" applyBorder="1" applyAlignment="1">
      <alignment horizontal="right" wrapText="1" readingOrder="1"/>
    </xf>
    <xf numFmtId="0" fontId="18" fillId="0" borderId="37" xfId="0" applyFont="1" applyFill="1" applyBorder="1"/>
    <xf numFmtId="164" fontId="18" fillId="0" borderId="0" xfId="0" applyNumberFormat="1" applyFont="1" applyFill="1"/>
    <xf numFmtId="0" fontId="7" fillId="0" borderId="0" xfId="0" applyFont="1" applyFill="1" applyAlignment="1">
      <alignment horizontal="center" vertical="center"/>
    </xf>
    <xf numFmtId="164" fontId="5" fillId="0" borderId="0" xfId="0" applyNumberFormat="1" applyFont="1" applyFill="1"/>
    <xf numFmtId="164" fontId="4" fillId="0" borderId="46" xfId="1" applyNumberFormat="1" applyFont="1" applyFill="1" applyBorder="1" applyAlignment="1">
      <alignment vertical="center" wrapText="1" readingOrder="1"/>
    </xf>
    <xf numFmtId="0" fontId="17" fillId="0" borderId="21" xfId="2" applyFont="1" applyBorder="1" applyAlignment="1">
      <alignment horizontal="center"/>
    </xf>
    <xf numFmtId="0" fontId="15" fillId="4" borderId="22" xfId="2" applyFont="1" applyFill="1" applyBorder="1" applyAlignment="1">
      <alignment horizontal="center" vertical="center" wrapText="1"/>
    </xf>
    <xf numFmtId="0" fontId="15" fillId="4" borderId="23" xfId="2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31" xfId="1" applyNumberFormat="1" applyFont="1" applyFill="1" applyBorder="1" applyAlignment="1">
      <alignment vertical="center" wrapText="1" readingOrder="1"/>
    </xf>
    <xf numFmtId="0" fontId="2" fillId="0" borderId="25" xfId="1" applyNumberFormat="1" applyFont="1" applyFill="1" applyBorder="1" applyAlignment="1">
      <alignment vertical="top" wrapText="1"/>
    </xf>
    <xf numFmtId="0" fontId="3" fillId="0" borderId="8" xfId="1" applyNumberFormat="1" applyFont="1" applyFill="1" applyBorder="1" applyAlignment="1">
      <alignment horizontal="left" wrapText="1" readingOrder="1"/>
    </xf>
    <xf numFmtId="0" fontId="3" fillId="0" borderId="9" xfId="1" applyNumberFormat="1" applyFont="1" applyFill="1" applyBorder="1" applyAlignment="1">
      <alignment horizontal="left" wrapText="1" readingOrder="1"/>
    </xf>
    <xf numFmtId="0" fontId="4" fillId="0" borderId="25" xfId="1" applyNumberFormat="1" applyFont="1" applyFill="1" applyBorder="1" applyAlignment="1">
      <alignment horizontal="left" vertical="top" wrapText="1" readingOrder="1"/>
    </xf>
    <xf numFmtId="0" fontId="4" fillId="0" borderId="38" xfId="1" applyNumberFormat="1" applyFont="1" applyFill="1" applyBorder="1" applyAlignment="1">
      <alignment vertical="center" wrapText="1" readingOrder="1"/>
    </xf>
    <xf numFmtId="0" fontId="4" fillId="0" borderId="25" xfId="1" applyNumberFormat="1" applyFont="1" applyFill="1" applyBorder="1" applyAlignment="1">
      <alignment vertical="center" wrapText="1" readingOrder="1"/>
    </xf>
    <xf numFmtId="0" fontId="4" fillId="0" borderId="13" xfId="1" applyNumberFormat="1" applyFont="1" applyFill="1" applyBorder="1" applyAlignment="1">
      <alignment vertical="center" wrapText="1" readingOrder="1"/>
    </xf>
    <xf numFmtId="0" fontId="2" fillId="0" borderId="14" xfId="1" applyNumberFormat="1" applyFont="1" applyFill="1" applyBorder="1" applyAlignment="1">
      <alignment vertical="top" wrapText="1"/>
    </xf>
    <xf numFmtId="0" fontId="4" fillId="0" borderId="33" xfId="1" applyNumberFormat="1" applyFont="1" applyFill="1" applyBorder="1" applyAlignment="1">
      <alignment vertical="center" wrapText="1" readingOrder="1"/>
    </xf>
    <xf numFmtId="0" fontId="2" fillId="0" borderId="16" xfId="1" applyNumberFormat="1" applyFont="1" applyFill="1" applyBorder="1" applyAlignment="1">
      <alignment vertical="top" wrapText="1"/>
    </xf>
    <xf numFmtId="0" fontId="4" fillId="0" borderId="32" xfId="1" applyNumberFormat="1" applyFont="1" applyFill="1" applyBorder="1" applyAlignment="1">
      <alignment vertical="center" wrapText="1" readingOrder="1"/>
    </xf>
    <xf numFmtId="0" fontId="7" fillId="0" borderId="4" xfId="0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vertical="center" wrapText="1" readingOrder="1"/>
    </xf>
    <xf numFmtId="164" fontId="4" fillId="0" borderId="36" xfId="1" applyNumberFormat="1" applyFont="1" applyFill="1" applyBorder="1" applyAlignment="1">
      <alignment horizontal="right" vertical="center" wrapText="1" readingOrder="1"/>
    </xf>
    <xf numFmtId="164" fontId="4" fillId="0" borderId="29" xfId="1" applyNumberFormat="1" applyFont="1" applyFill="1" applyBorder="1" applyAlignment="1">
      <alignment horizontal="right" vertical="center" wrapText="1" readingOrder="1"/>
    </xf>
    <xf numFmtId="0" fontId="4" fillId="0" borderId="29" xfId="1" applyNumberFormat="1" applyFont="1" applyFill="1" applyBorder="1" applyAlignment="1">
      <alignment horizontal="left" vertical="top" wrapText="1" readingOrder="1"/>
    </xf>
    <xf numFmtId="164" fontId="4" fillId="0" borderId="17" xfId="1" applyNumberFormat="1" applyFont="1" applyFill="1" applyBorder="1" applyAlignment="1">
      <alignment horizontal="right" vertical="center" wrapText="1" readingOrder="1"/>
    </xf>
    <xf numFmtId="0" fontId="2" fillId="0" borderId="15" xfId="1" applyNumberFormat="1" applyFont="1" applyFill="1" applyBorder="1" applyAlignment="1">
      <alignment vertical="top" wrapText="1"/>
    </xf>
    <xf numFmtId="0" fontId="2" fillId="0" borderId="29" xfId="1" applyNumberFormat="1" applyFont="1" applyFill="1" applyBorder="1" applyAlignment="1">
      <alignment vertical="top" wrapText="1"/>
    </xf>
    <xf numFmtId="164" fontId="4" fillId="0" borderId="28" xfId="1" applyNumberFormat="1" applyFont="1" applyFill="1" applyBorder="1" applyAlignment="1">
      <alignment horizontal="right" vertical="center" wrapText="1" readingOrder="1"/>
    </xf>
    <xf numFmtId="0" fontId="4" fillId="0" borderId="11" xfId="1" applyNumberFormat="1" applyFont="1" applyFill="1" applyBorder="1" applyAlignment="1">
      <alignment vertical="top" wrapText="1" readingOrder="1"/>
    </xf>
    <xf numFmtId="0" fontId="4" fillId="0" borderId="4" xfId="1" applyNumberFormat="1" applyFont="1" applyFill="1" applyBorder="1" applyAlignment="1">
      <alignment vertical="top" wrapText="1" readingOrder="1"/>
    </xf>
    <xf numFmtId="0" fontId="4" fillId="0" borderId="29" xfId="1" applyNumberFormat="1" applyFont="1" applyFill="1" applyBorder="1" applyAlignment="1">
      <alignment vertical="center" wrapText="1" readingOrder="1"/>
    </xf>
    <xf numFmtId="0" fontId="6" fillId="2" borderId="0" xfId="1" applyNumberFormat="1" applyFont="1" applyFill="1" applyBorder="1" applyAlignment="1">
      <alignment horizontal="center" vertical="top" wrapText="1" readingOrder="1"/>
    </xf>
    <xf numFmtId="0" fontId="6" fillId="3" borderId="0" xfId="1" applyNumberFormat="1" applyFont="1" applyFill="1" applyBorder="1" applyAlignment="1">
      <alignment horizontal="center" vertical="top" wrapText="1" readingOrder="1"/>
    </xf>
    <xf numFmtId="0" fontId="6" fillId="3" borderId="19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vertical="top" wrapText="1" readingOrder="1"/>
    </xf>
    <xf numFmtId="0" fontId="2" fillId="0" borderId="2" xfId="1" applyNumberFormat="1" applyFont="1" applyFill="1" applyBorder="1" applyAlignment="1">
      <alignment vertical="top" wrapText="1"/>
    </xf>
    <xf numFmtId="0" fontId="3" fillId="0" borderId="5" xfId="1" applyNumberFormat="1" applyFont="1" applyFill="1" applyBorder="1" applyAlignment="1">
      <alignment horizontal="right" wrapText="1" readingOrder="1"/>
    </xf>
    <xf numFmtId="0" fontId="2" fillId="0" borderId="6" xfId="1" applyNumberFormat="1" applyFont="1" applyFill="1" applyBorder="1" applyAlignment="1">
      <alignment vertical="top" wrapText="1"/>
    </xf>
    <xf numFmtId="0" fontId="3" fillId="0" borderId="10" xfId="1" applyNumberFormat="1" applyFont="1" applyFill="1" applyBorder="1" applyAlignment="1">
      <alignment horizontal="left" wrapText="1" readingOrder="1"/>
    </xf>
    <xf numFmtId="0" fontId="13" fillId="0" borderId="37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4" fillId="0" borderId="3" xfId="1" applyNumberFormat="1" applyFont="1" applyFill="1" applyBorder="1" applyAlignment="1">
      <alignment vertical="top" wrapText="1" readingOrder="1"/>
    </xf>
    <xf numFmtId="0" fontId="2" fillId="0" borderId="4" xfId="1" applyNumberFormat="1" applyFont="1" applyFill="1" applyBorder="1" applyAlignment="1">
      <alignment vertical="top" wrapText="1"/>
    </xf>
    <xf numFmtId="0" fontId="2" fillId="0" borderId="33" xfId="1" applyNumberFormat="1" applyFont="1" applyFill="1" applyBorder="1" applyAlignment="1">
      <alignment vertical="top" wrapText="1"/>
    </xf>
    <xf numFmtId="164" fontId="4" fillId="0" borderId="34" xfId="1" applyNumberFormat="1" applyFont="1" applyFill="1" applyBorder="1" applyAlignment="1">
      <alignment horizontal="right" vertical="center" wrapText="1" readingOrder="1"/>
    </xf>
    <xf numFmtId="164" fontId="4" fillId="0" borderId="42" xfId="1" applyNumberFormat="1" applyFont="1" applyFill="1" applyBorder="1" applyAlignment="1">
      <alignment horizontal="right" vertical="center" wrapText="1" readingOrder="1"/>
    </xf>
    <xf numFmtId="0" fontId="2" fillId="0" borderId="43" xfId="1" applyNumberFormat="1" applyFont="1" applyFill="1" applyBorder="1" applyAlignment="1">
      <alignment vertical="top" wrapText="1"/>
    </xf>
    <xf numFmtId="0" fontId="4" fillId="0" borderId="38" xfId="1" applyNumberFormat="1" applyFont="1" applyFill="1" applyBorder="1" applyAlignment="1">
      <alignment horizontal="left" vertical="center" wrapText="1" readingOrder="1"/>
    </xf>
    <xf numFmtId="0" fontId="4" fillId="0" borderId="25" xfId="1" applyNumberFormat="1" applyFont="1" applyFill="1" applyBorder="1" applyAlignment="1">
      <alignment horizontal="left" vertical="center" wrapText="1" readingOrder="1"/>
    </xf>
  </cellXfs>
  <cellStyles count="3">
    <cellStyle name="Excel Built-in Normal" xfId="2" xr:uid="{F6BFD7BA-F46E-4352-84C8-2BF9206A75BE}"/>
    <cellStyle name="Normal" xfId="1" xr:uid="{959B0414-C357-4888-AAB4-A6ED05980AA6}"/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59ADD-26F3-4ABF-AC98-54179F4E5DD8}">
  <dimension ref="A1:D988"/>
  <sheetViews>
    <sheetView tabSelected="1" zoomScaleNormal="100" workbookViewId="0">
      <selection activeCell="B8" sqref="B8"/>
    </sheetView>
  </sheetViews>
  <sheetFormatPr defaultColWidth="14.42578125" defaultRowHeight="15.75" customHeight="1" x14ac:dyDescent="0.2"/>
  <cols>
    <col min="1" max="1" width="48.7109375" style="17" customWidth="1"/>
    <col min="2" max="2" width="25.7109375" style="17" customWidth="1"/>
    <col min="3" max="4" width="0" style="17" hidden="1" customWidth="1"/>
    <col min="5" max="256" width="14.42578125" style="17"/>
    <col min="257" max="257" width="48.7109375" style="17" customWidth="1"/>
    <col min="258" max="258" width="25.7109375" style="17" customWidth="1"/>
    <col min="259" max="260" width="0" style="17" hidden="1" customWidth="1"/>
    <col min="261" max="512" width="14.42578125" style="17"/>
    <col min="513" max="513" width="48.7109375" style="17" customWidth="1"/>
    <col min="514" max="514" width="25.7109375" style="17" customWidth="1"/>
    <col min="515" max="516" width="0" style="17" hidden="1" customWidth="1"/>
    <col min="517" max="768" width="14.42578125" style="17"/>
    <col min="769" max="769" width="48.7109375" style="17" customWidth="1"/>
    <col min="770" max="770" width="25.7109375" style="17" customWidth="1"/>
    <col min="771" max="772" width="0" style="17" hidden="1" customWidth="1"/>
    <col min="773" max="1024" width="14.42578125" style="17"/>
    <col min="1025" max="1025" width="48.7109375" style="17" customWidth="1"/>
    <col min="1026" max="1026" width="25.7109375" style="17" customWidth="1"/>
    <col min="1027" max="1028" width="0" style="17" hidden="1" customWidth="1"/>
    <col min="1029" max="1280" width="14.42578125" style="17"/>
    <col min="1281" max="1281" width="48.7109375" style="17" customWidth="1"/>
    <col min="1282" max="1282" width="25.7109375" style="17" customWidth="1"/>
    <col min="1283" max="1284" width="0" style="17" hidden="1" customWidth="1"/>
    <col min="1285" max="1536" width="14.42578125" style="17"/>
    <col min="1537" max="1537" width="48.7109375" style="17" customWidth="1"/>
    <col min="1538" max="1538" width="25.7109375" style="17" customWidth="1"/>
    <col min="1539" max="1540" width="0" style="17" hidden="1" customWidth="1"/>
    <col min="1541" max="1792" width="14.42578125" style="17"/>
    <col min="1793" max="1793" width="48.7109375" style="17" customWidth="1"/>
    <col min="1794" max="1794" width="25.7109375" style="17" customWidth="1"/>
    <col min="1795" max="1796" width="0" style="17" hidden="1" customWidth="1"/>
    <col min="1797" max="2048" width="14.42578125" style="17"/>
    <col min="2049" max="2049" width="48.7109375" style="17" customWidth="1"/>
    <col min="2050" max="2050" width="25.7109375" style="17" customWidth="1"/>
    <col min="2051" max="2052" width="0" style="17" hidden="1" customWidth="1"/>
    <col min="2053" max="2304" width="14.42578125" style="17"/>
    <col min="2305" max="2305" width="48.7109375" style="17" customWidth="1"/>
    <col min="2306" max="2306" width="25.7109375" style="17" customWidth="1"/>
    <col min="2307" max="2308" width="0" style="17" hidden="1" customWidth="1"/>
    <col min="2309" max="2560" width="14.42578125" style="17"/>
    <col min="2561" max="2561" width="48.7109375" style="17" customWidth="1"/>
    <col min="2562" max="2562" width="25.7109375" style="17" customWidth="1"/>
    <col min="2563" max="2564" width="0" style="17" hidden="1" customWidth="1"/>
    <col min="2565" max="2816" width="14.42578125" style="17"/>
    <col min="2817" max="2817" width="48.7109375" style="17" customWidth="1"/>
    <col min="2818" max="2818" width="25.7109375" style="17" customWidth="1"/>
    <col min="2819" max="2820" width="0" style="17" hidden="1" customWidth="1"/>
    <col min="2821" max="3072" width="14.42578125" style="17"/>
    <col min="3073" max="3073" width="48.7109375" style="17" customWidth="1"/>
    <col min="3074" max="3074" width="25.7109375" style="17" customWidth="1"/>
    <col min="3075" max="3076" width="0" style="17" hidden="1" customWidth="1"/>
    <col min="3077" max="3328" width="14.42578125" style="17"/>
    <col min="3329" max="3329" width="48.7109375" style="17" customWidth="1"/>
    <col min="3330" max="3330" width="25.7109375" style="17" customWidth="1"/>
    <col min="3331" max="3332" width="0" style="17" hidden="1" customWidth="1"/>
    <col min="3333" max="3584" width="14.42578125" style="17"/>
    <col min="3585" max="3585" width="48.7109375" style="17" customWidth="1"/>
    <col min="3586" max="3586" width="25.7109375" style="17" customWidth="1"/>
    <col min="3587" max="3588" width="0" style="17" hidden="1" customWidth="1"/>
    <col min="3589" max="3840" width="14.42578125" style="17"/>
    <col min="3841" max="3841" width="48.7109375" style="17" customWidth="1"/>
    <col min="3842" max="3842" width="25.7109375" style="17" customWidth="1"/>
    <col min="3843" max="3844" width="0" style="17" hidden="1" customWidth="1"/>
    <col min="3845" max="4096" width="14.42578125" style="17"/>
    <col min="4097" max="4097" width="48.7109375" style="17" customWidth="1"/>
    <col min="4098" max="4098" width="25.7109375" style="17" customWidth="1"/>
    <col min="4099" max="4100" width="0" style="17" hidden="1" customWidth="1"/>
    <col min="4101" max="4352" width="14.42578125" style="17"/>
    <col min="4353" max="4353" width="48.7109375" style="17" customWidth="1"/>
    <col min="4354" max="4354" width="25.7109375" style="17" customWidth="1"/>
    <col min="4355" max="4356" width="0" style="17" hidden="1" customWidth="1"/>
    <col min="4357" max="4608" width="14.42578125" style="17"/>
    <col min="4609" max="4609" width="48.7109375" style="17" customWidth="1"/>
    <col min="4610" max="4610" width="25.7109375" style="17" customWidth="1"/>
    <col min="4611" max="4612" width="0" style="17" hidden="1" customWidth="1"/>
    <col min="4613" max="4864" width="14.42578125" style="17"/>
    <col min="4865" max="4865" width="48.7109375" style="17" customWidth="1"/>
    <col min="4866" max="4866" width="25.7109375" style="17" customWidth="1"/>
    <col min="4867" max="4868" width="0" style="17" hidden="1" customWidth="1"/>
    <col min="4869" max="5120" width="14.42578125" style="17"/>
    <col min="5121" max="5121" width="48.7109375" style="17" customWidth="1"/>
    <col min="5122" max="5122" width="25.7109375" style="17" customWidth="1"/>
    <col min="5123" max="5124" width="0" style="17" hidden="1" customWidth="1"/>
    <col min="5125" max="5376" width="14.42578125" style="17"/>
    <col min="5377" max="5377" width="48.7109375" style="17" customWidth="1"/>
    <col min="5378" max="5378" width="25.7109375" style="17" customWidth="1"/>
    <col min="5379" max="5380" width="0" style="17" hidden="1" customWidth="1"/>
    <col min="5381" max="5632" width="14.42578125" style="17"/>
    <col min="5633" max="5633" width="48.7109375" style="17" customWidth="1"/>
    <col min="5634" max="5634" width="25.7109375" style="17" customWidth="1"/>
    <col min="5635" max="5636" width="0" style="17" hidden="1" customWidth="1"/>
    <col min="5637" max="5888" width="14.42578125" style="17"/>
    <col min="5889" max="5889" width="48.7109375" style="17" customWidth="1"/>
    <col min="5890" max="5890" width="25.7109375" style="17" customWidth="1"/>
    <col min="5891" max="5892" width="0" style="17" hidden="1" customWidth="1"/>
    <col min="5893" max="6144" width="14.42578125" style="17"/>
    <col min="6145" max="6145" width="48.7109375" style="17" customWidth="1"/>
    <col min="6146" max="6146" width="25.7109375" style="17" customWidth="1"/>
    <col min="6147" max="6148" width="0" style="17" hidden="1" customWidth="1"/>
    <col min="6149" max="6400" width="14.42578125" style="17"/>
    <col min="6401" max="6401" width="48.7109375" style="17" customWidth="1"/>
    <col min="6402" max="6402" width="25.7109375" style="17" customWidth="1"/>
    <col min="6403" max="6404" width="0" style="17" hidden="1" customWidth="1"/>
    <col min="6405" max="6656" width="14.42578125" style="17"/>
    <col min="6657" max="6657" width="48.7109375" style="17" customWidth="1"/>
    <col min="6658" max="6658" width="25.7109375" style="17" customWidth="1"/>
    <col min="6659" max="6660" width="0" style="17" hidden="1" customWidth="1"/>
    <col min="6661" max="6912" width="14.42578125" style="17"/>
    <col min="6913" max="6913" width="48.7109375" style="17" customWidth="1"/>
    <col min="6914" max="6914" width="25.7109375" style="17" customWidth="1"/>
    <col min="6915" max="6916" width="0" style="17" hidden="1" customWidth="1"/>
    <col min="6917" max="7168" width="14.42578125" style="17"/>
    <col min="7169" max="7169" width="48.7109375" style="17" customWidth="1"/>
    <col min="7170" max="7170" width="25.7109375" style="17" customWidth="1"/>
    <col min="7171" max="7172" width="0" style="17" hidden="1" customWidth="1"/>
    <col min="7173" max="7424" width="14.42578125" style="17"/>
    <col min="7425" max="7425" width="48.7109375" style="17" customWidth="1"/>
    <col min="7426" max="7426" width="25.7109375" style="17" customWidth="1"/>
    <col min="7427" max="7428" width="0" style="17" hidden="1" customWidth="1"/>
    <col min="7429" max="7680" width="14.42578125" style="17"/>
    <col min="7681" max="7681" width="48.7109375" style="17" customWidth="1"/>
    <col min="7682" max="7682" width="25.7109375" style="17" customWidth="1"/>
    <col min="7683" max="7684" width="0" style="17" hidden="1" customWidth="1"/>
    <col min="7685" max="7936" width="14.42578125" style="17"/>
    <col min="7937" max="7937" width="48.7109375" style="17" customWidth="1"/>
    <col min="7938" max="7938" width="25.7109375" style="17" customWidth="1"/>
    <col min="7939" max="7940" width="0" style="17" hidden="1" customWidth="1"/>
    <col min="7941" max="8192" width="14.42578125" style="17"/>
    <col min="8193" max="8193" width="48.7109375" style="17" customWidth="1"/>
    <col min="8194" max="8194" width="25.7109375" style="17" customWidth="1"/>
    <col min="8195" max="8196" width="0" style="17" hidden="1" customWidth="1"/>
    <col min="8197" max="8448" width="14.42578125" style="17"/>
    <col min="8449" max="8449" width="48.7109375" style="17" customWidth="1"/>
    <col min="8450" max="8450" width="25.7109375" style="17" customWidth="1"/>
    <col min="8451" max="8452" width="0" style="17" hidden="1" customWidth="1"/>
    <col min="8453" max="8704" width="14.42578125" style="17"/>
    <col min="8705" max="8705" width="48.7109375" style="17" customWidth="1"/>
    <col min="8706" max="8706" width="25.7109375" style="17" customWidth="1"/>
    <col min="8707" max="8708" width="0" style="17" hidden="1" customWidth="1"/>
    <col min="8709" max="8960" width="14.42578125" style="17"/>
    <col min="8961" max="8961" width="48.7109375" style="17" customWidth="1"/>
    <col min="8962" max="8962" width="25.7109375" style="17" customWidth="1"/>
    <col min="8963" max="8964" width="0" style="17" hidden="1" customWidth="1"/>
    <col min="8965" max="9216" width="14.42578125" style="17"/>
    <col min="9217" max="9217" width="48.7109375" style="17" customWidth="1"/>
    <col min="9218" max="9218" width="25.7109375" style="17" customWidth="1"/>
    <col min="9219" max="9220" width="0" style="17" hidden="1" customWidth="1"/>
    <col min="9221" max="9472" width="14.42578125" style="17"/>
    <col min="9473" max="9473" width="48.7109375" style="17" customWidth="1"/>
    <col min="9474" max="9474" width="25.7109375" style="17" customWidth="1"/>
    <col min="9475" max="9476" width="0" style="17" hidden="1" customWidth="1"/>
    <col min="9477" max="9728" width="14.42578125" style="17"/>
    <col min="9729" max="9729" width="48.7109375" style="17" customWidth="1"/>
    <col min="9730" max="9730" width="25.7109375" style="17" customWidth="1"/>
    <col min="9731" max="9732" width="0" style="17" hidden="1" customWidth="1"/>
    <col min="9733" max="9984" width="14.42578125" style="17"/>
    <col min="9985" max="9985" width="48.7109375" style="17" customWidth="1"/>
    <col min="9986" max="9986" width="25.7109375" style="17" customWidth="1"/>
    <col min="9987" max="9988" width="0" style="17" hidden="1" customWidth="1"/>
    <col min="9989" max="10240" width="14.42578125" style="17"/>
    <col min="10241" max="10241" width="48.7109375" style="17" customWidth="1"/>
    <col min="10242" max="10242" width="25.7109375" style="17" customWidth="1"/>
    <col min="10243" max="10244" width="0" style="17" hidden="1" customWidth="1"/>
    <col min="10245" max="10496" width="14.42578125" style="17"/>
    <col min="10497" max="10497" width="48.7109375" style="17" customWidth="1"/>
    <col min="10498" max="10498" width="25.7109375" style="17" customWidth="1"/>
    <col min="10499" max="10500" width="0" style="17" hidden="1" customWidth="1"/>
    <col min="10501" max="10752" width="14.42578125" style="17"/>
    <col min="10753" max="10753" width="48.7109375" style="17" customWidth="1"/>
    <col min="10754" max="10754" width="25.7109375" style="17" customWidth="1"/>
    <col min="10755" max="10756" width="0" style="17" hidden="1" customWidth="1"/>
    <col min="10757" max="11008" width="14.42578125" style="17"/>
    <col min="11009" max="11009" width="48.7109375" style="17" customWidth="1"/>
    <col min="11010" max="11010" width="25.7109375" style="17" customWidth="1"/>
    <col min="11011" max="11012" width="0" style="17" hidden="1" customWidth="1"/>
    <col min="11013" max="11264" width="14.42578125" style="17"/>
    <col min="11265" max="11265" width="48.7109375" style="17" customWidth="1"/>
    <col min="11266" max="11266" width="25.7109375" style="17" customWidth="1"/>
    <col min="11267" max="11268" width="0" style="17" hidden="1" customWidth="1"/>
    <col min="11269" max="11520" width="14.42578125" style="17"/>
    <col min="11521" max="11521" width="48.7109375" style="17" customWidth="1"/>
    <col min="11522" max="11522" width="25.7109375" style="17" customWidth="1"/>
    <col min="11523" max="11524" width="0" style="17" hidden="1" customWidth="1"/>
    <col min="11525" max="11776" width="14.42578125" style="17"/>
    <col min="11777" max="11777" width="48.7109375" style="17" customWidth="1"/>
    <col min="11778" max="11778" width="25.7109375" style="17" customWidth="1"/>
    <col min="11779" max="11780" width="0" style="17" hidden="1" customWidth="1"/>
    <col min="11781" max="12032" width="14.42578125" style="17"/>
    <col min="12033" max="12033" width="48.7109375" style="17" customWidth="1"/>
    <col min="12034" max="12034" width="25.7109375" style="17" customWidth="1"/>
    <col min="12035" max="12036" width="0" style="17" hidden="1" customWidth="1"/>
    <col min="12037" max="12288" width="14.42578125" style="17"/>
    <col min="12289" max="12289" width="48.7109375" style="17" customWidth="1"/>
    <col min="12290" max="12290" width="25.7109375" style="17" customWidth="1"/>
    <col min="12291" max="12292" width="0" style="17" hidden="1" customWidth="1"/>
    <col min="12293" max="12544" width="14.42578125" style="17"/>
    <col min="12545" max="12545" width="48.7109375" style="17" customWidth="1"/>
    <col min="12546" max="12546" width="25.7109375" style="17" customWidth="1"/>
    <col min="12547" max="12548" width="0" style="17" hidden="1" customWidth="1"/>
    <col min="12549" max="12800" width="14.42578125" style="17"/>
    <col min="12801" max="12801" width="48.7109375" style="17" customWidth="1"/>
    <col min="12802" max="12802" width="25.7109375" style="17" customWidth="1"/>
    <col min="12803" max="12804" width="0" style="17" hidden="1" customWidth="1"/>
    <col min="12805" max="13056" width="14.42578125" style="17"/>
    <col min="13057" max="13057" width="48.7109375" style="17" customWidth="1"/>
    <col min="13058" max="13058" width="25.7109375" style="17" customWidth="1"/>
    <col min="13059" max="13060" width="0" style="17" hidden="1" customWidth="1"/>
    <col min="13061" max="13312" width="14.42578125" style="17"/>
    <col min="13313" max="13313" width="48.7109375" style="17" customWidth="1"/>
    <col min="13314" max="13314" width="25.7109375" style="17" customWidth="1"/>
    <col min="13315" max="13316" width="0" style="17" hidden="1" customWidth="1"/>
    <col min="13317" max="13568" width="14.42578125" style="17"/>
    <col min="13569" max="13569" width="48.7109375" style="17" customWidth="1"/>
    <col min="13570" max="13570" width="25.7109375" style="17" customWidth="1"/>
    <col min="13571" max="13572" width="0" style="17" hidden="1" customWidth="1"/>
    <col min="13573" max="13824" width="14.42578125" style="17"/>
    <col min="13825" max="13825" width="48.7109375" style="17" customWidth="1"/>
    <col min="13826" max="13826" width="25.7109375" style="17" customWidth="1"/>
    <col min="13827" max="13828" width="0" style="17" hidden="1" customWidth="1"/>
    <col min="13829" max="14080" width="14.42578125" style="17"/>
    <col min="14081" max="14081" width="48.7109375" style="17" customWidth="1"/>
    <col min="14082" max="14082" width="25.7109375" style="17" customWidth="1"/>
    <col min="14083" max="14084" width="0" style="17" hidden="1" customWidth="1"/>
    <col min="14085" max="14336" width="14.42578125" style="17"/>
    <col min="14337" max="14337" width="48.7109375" style="17" customWidth="1"/>
    <col min="14338" max="14338" width="25.7109375" style="17" customWidth="1"/>
    <col min="14339" max="14340" width="0" style="17" hidden="1" customWidth="1"/>
    <col min="14341" max="14592" width="14.42578125" style="17"/>
    <col min="14593" max="14593" width="48.7109375" style="17" customWidth="1"/>
    <col min="14594" max="14594" width="25.7109375" style="17" customWidth="1"/>
    <col min="14595" max="14596" width="0" style="17" hidden="1" customWidth="1"/>
    <col min="14597" max="14848" width="14.42578125" style="17"/>
    <col min="14849" max="14849" width="48.7109375" style="17" customWidth="1"/>
    <col min="14850" max="14850" width="25.7109375" style="17" customWidth="1"/>
    <col min="14851" max="14852" width="0" style="17" hidden="1" customWidth="1"/>
    <col min="14853" max="15104" width="14.42578125" style="17"/>
    <col min="15105" max="15105" width="48.7109375" style="17" customWidth="1"/>
    <col min="15106" max="15106" width="25.7109375" style="17" customWidth="1"/>
    <col min="15107" max="15108" width="0" style="17" hidden="1" customWidth="1"/>
    <col min="15109" max="15360" width="14.42578125" style="17"/>
    <col min="15361" max="15361" width="48.7109375" style="17" customWidth="1"/>
    <col min="15362" max="15362" width="25.7109375" style="17" customWidth="1"/>
    <col min="15363" max="15364" width="0" style="17" hidden="1" customWidth="1"/>
    <col min="15365" max="15616" width="14.42578125" style="17"/>
    <col min="15617" max="15617" width="48.7109375" style="17" customWidth="1"/>
    <col min="15618" max="15618" width="25.7109375" style="17" customWidth="1"/>
    <col min="15619" max="15620" width="0" style="17" hidden="1" customWidth="1"/>
    <col min="15621" max="15872" width="14.42578125" style="17"/>
    <col min="15873" max="15873" width="48.7109375" style="17" customWidth="1"/>
    <col min="15874" max="15874" width="25.7109375" style="17" customWidth="1"/>
    <col min="15875" max="15876" width="0" style="17" hidden="1" customWidth="1"/>
    <col min="15877" max="16128" width="14.42578125" style="17"/>
    <col min="16129" max="16129" width="48.7109375" style="17" customWidth="1"/>
    <col min="16130" max="16130" width="25.7109375" style="17" customWidth="1"/>
    <col min="16131" max="16132" width="0" style="17" hidden="1" customWidth="1"/>
    <col min="16133" max="16384" width="14.42578125" style="17"/>
  </cols>
  <sheetData>
    <row r="1" spans="1:4" ht="12.75" customHeight="1" x14ac:dyDescent="0.2">
      <c r="D1" s="16"/>
    </row>
    <row r="2" spans="1:4" ht="12.75" customHeight="1" x14ac:dyDescent="0.2">
      <c r="D2" s="16"/>
    </row>
    <row r="3" spans="1:4" ht="18" x14ac:dyDescent="0.25">
      <c r="A3" s="67" t="s">
        <v>20</v>
      </c>
      <c r="B3" s="67"/>
      <c r="D3" s="16"/>
    </row>
    <row r="4" spans="1:4" ht="34.5" customHeight="1" x14ac:dyDescent="0.2">
      <c r="A4" s="68" t="s">
        <v>23</v>
      </c>
      <c r="B4" s="69"/>
      <c r="C4" s="18" t="s">
        <v>14</v>
      </c>
      <c r="D4" s="19"/>
    </row>
    <row r="5" spans="1:4" ht="12.75" customHeight="1" x14ac:dyDescent="0.2">
      <c r="A5" s="38"/>
      <c r="B5" s="38"/>
      <c r="C5" s="20"/>
      <c r="D5" s="19"/>
    </row>
    <row r="6" spans="1:4" ht="12.75" customHeight="1" x14ac:dyDescent="0.2">
      <c r="A6" s="38"/>
      <c r="B6" s="38" t="s">
        <v>15</v>
      </c>
      <c r="C6" s="20"/>
      <c r="D6" s="19"/>
    </row>
    <row r="7" spans="1:4" ht="12.75" customHeight="1" x14ac:dyDescent="0.2">
      <c r="A7" s="39"/>
      <c r="B7" s="39"/>
      <c r="C7" s="20"/>
      <c r="D7" s="19"/>
    </row>
    <row r="8" spans="1:4" ht="22.5" customHeight="1" x14ac:dyDescent="0.25">
      <c r="A8" s="40" t="s">
        <v>22</v>
      </c>
      <c r="B8" s="41">
        <f>nabytek_podle_oznaceni!$H$43</f>
        <v>0</v>
      </c>
      <c r="C8" s="20"/>
      <c r="D8" s="21">
        <f>SUM(D5:D7)</f>
        <v>0</v>
      </c>
    </row>
    <row r="9" spans="1:4" ht="12.75" customHeight="1" x14ac:dyDescent="0.2">
      <c r="D9" s="16"/>
    </row>
    <row r="10" spans="1:4" ht="12.75" customHeight="1" x14ac:dyDescent="0.2">
      <c r="D10" s="16"/>
    </row>
    <row r="11" spans="1:4" ht="12.75" customHeight="1" x14ac:dyDescent="0.2">
      <c r="D11" s="16"/>
    </row>
    <row r="12" spans="1:4" ht="12.75" customHeight="1" x14ac:dyDescent="0.2">
      <c r="D12" s="16"/>
    </row>
    <row r="13" spans="1:4" ht="12.75" customHeight="1" x14ac:dyDescent="0.2">
      <c r="D13" s="16"/>
    </row>
    <row r="14" spans="1:4" ht="12.75" customHeight="1" x14ac:dyDescent="0.2">
      <c r="D14" s="16"/>
    </row>
    <row r="15" spans="1:4" ht="12.75" customHeight="1" x14ac:dyDescent="0.2">
      <c r="D15" s="16"/>
    </row>
    <row r="16" spans="1:4" ht="12.75" customHeight="1" x14ac:dyDescent="0.2">
      <c r="D16" s="16"/>
    </row>
    <row r="17" spans="4:4" ht="12.75" customHeight="1" x14ac:dyDescent="0.2">
      <c r="D17" s="16"/>
    </row>
    <row r="18" spans="4:4" ht="12.75" customHeight="1" x14ac:dyDescent="0.2">
      <c r="D18" s="16"/>
    </row>
    <row r="19" spans="4:4" ht="12.75" customHeight="1" x14ac:dyDescent="0.2">
      <c r="D19" s="16"/>
    </row>
    <row r="20" spans="4:4" ht="12.75" customHeight="1" x14ac:dyDescent="0.2">
      <c r="D20" s="16"/>
    </row>
    <row r="21" spans="4:4" ht="12.75" customHeight="1" x14ac:dyDescent="0.2">
      <c r="D21" s="16"/>
    </row>
    <row r="22" spans="4:4" ht="12.75" customHeight="1" x14ac:dyDescent="0.2">
      <c r="D22" s="16"/>
    </row>
    <row r="23" spans="4:4" ht="12.75" customHeight="1" x14ac:dyDescent="0.2">
      <c r="D23" s="16"/>
    </row>
    <row r="24" spans="4:4" ht="12.75" customHeight="1" x14ac:dyDescent="0.2">
      <c r="D24" s="16"/>
    </row>
    <row r="25" spans="4:4" ht="12.75" customHeight="1" x14ac:dyDescent="0.2">
      <c r="D25" s="16"/>
    </row>
    <row r="26" spans="4:4" ht="12.75" customHeight="1" x14ac:dyDescent="0.2">
      <c r="D26" s="16"/>
    </row>
    <row r="27" spans="4:4" ht="12.75" customHeight="1" x14ac:dyDescent="0.2">
      <c r="D27" s="16"/>
    </row>
    <row r="28" spans="4:4" ht="12.75" customHeight="1" x14ac:dyDescent="0.2">
      <c r="D28" s="16"/>
    </row>
    <row r="29" spans="4:4" ht="12.75" customHeight="1" x14ac:dyDescent="0.2">
      <c r="D29" s="16"/>
    </row>
    <row r="30" spans="4:4" ht="12.75" customHeight="1" x14ac:dyDescent="0.2">
      <c r="D30" s="16"/>
    </row>
    <row r="31" spans="4:4" ht="12.75" customHeight="1" x14ac:dyDescent="0.2">
      <c r="D31" s="16"/>
    </row>
    <row r="32" spans="4:4" ht="12.75" customHeight="1" x14ac:dyDescent="0.2">
      <c r="D32" s="16"/>
    </row>
    <row r="33" spans="4:4" ht="12.75" customHeight="1" x14ac:dyDescent="0.2">
      <c r="D33" s="16"/>
    </row>
    <row r="34" spans="4:4" ht="12.75" customHeight="1" x14ac:dyDescent="0.2">
      <c r="D34" s="16"/>
    </row>
    <row r="35" spans="4:4" ht="12.75" customHeight="1" x14ac:dyDescent="0.2">
      <c r="D35" s="16"/>
    </row>
    <row r="36" spans="4:4" ht="12.75" customHeight="1" x14ac:dyDescent="0.2">
      <c r="D36" s="16"/>
    </row>
    <row r="37" spans="4:4" ht="12.75" customHeight="1" x14ac:dyDescent="0.2">
      <c r="D37" s="16"/>
    </row>
    <row r="38" spans="4:4" ht="12.75" customHeight="1" x14ac:dyDescent="0.2">
      <c r="D38" s="16"/>
    </row>
    <row r="39" spans="4:4" ht="12.75" customHeight="1" x14ac:dyDescent="0.2">
      <c r="D39" s="16"/>
    </row>
    <row r="40" spans="4:4" ht="12.75" customHeight="1" x14ac:dyDescent="0.2">
      <c r="D40" s="16"/>
    </row>
    <row r="41" spans="4:4" ht="12.75" customHeight="1" x14ac:dyDescent="0.2">
      <c r="D41" s="16"/>
    </row>
    <row r="42" spans="4:4" ht="12.75" customHeight="1" x14ac:dyDescent="0.2">
      <c r="D42" s="16"/>
    </row>
    <row r="43" spans="4:4" ht="12.75" customHeight="1" x14ac:dyDescent="0.2">
      <c r="D43" s="16"/>
    </row>
    <row r="44" spans="4:4" ht="12.75" customHeight="1" x14ac:dyDescent="0.2">
      <c r="D44" s="16"/>
    </row>
    <row r="45" spans="4:4" ht="12.75" customHeight="1" x14ac:dyDescent="0.2">
      <c r="D45" s="16"/>
    </row>
    <row r="46" spans="4:4" ht="12.75" customHeight="1" x14ac:dyDescent="0.2">
      <c r="D46" s="16"/>
    </row>
    <row r="47" spans="4:4" ht="12.75" customHeight="1" x14ac:dyDescent="0.2">
      <c r="D47" s="16"/>
    </row>
    <row r="48" spans="4:4" ht="12.75" customHeight="1" x14ac:dyDescent="0.2">
      <c r="D48" s="16"/>
    </row>
    <row r="49" spans="4:4" ht="12.75" customHeight="1" x14ac:dyDescent="0.2">
      <c r="D49" s="16"/>
    </row>
    <row r="50" spans="4:4" ht="12.75" customHeight="1" x14ac:dyDescent="0.2">
      <c r="D50" s="16"/>
    </row>
    <row r="51" spans="4:4" ht="12.75" customHeight="1" x14ac:dyDescent="0.2">
      <c r="D51" s="16"/>
    </row>
    <row r="52" spans="4:4" ht="12.75" customHeight="1" x14ac:dyDescent="0.2">
      <c r="D52" s="16"/>
    </row>
    <row r="53" spans="4:4" ht="12.75" customHeight="1" x14ac:dyDescent="0.2">
      <c r="D53" s="16"/>
    </row>
    <row r="54" spans="4:4" ht="12.75" customHeight="1" x14ac:dyDescent="0.2">
      <c r="D54" s="16"/>
    </row>
    <row r="55" spans="4:4" ht="12.75" customHeight="1" x14ac:dyDescent="0.2">
      <c r="D55" s="16"/>
    </row>
    <row r="56" spans="4:4" ht="12.75" customHeight="1" x14ac:dyDescent="0.2">
      <c r="D56" s="16"/>
    </row>
    <row r="57" spans="4:4" ht="12.75" customHeight="1" x14ac:dyDescent="0.2">
      <c r="D57" s="16"/>
    </row>
    <row r="58" spans="4:4" ht="12.75" customHeight="1" x14ac:dyDescent="0.2">
      <c r="D58" s="16"/>
    </row>
    <row r="59" spans="4:4" ht="12.75" customHeight="1" x14ac:dyDescent="0.2">
      <c r="D59" s="16"/>
    </row>
    <row r="60" spans="4:4" ht="12.75" customHeight="1" x14ac:dyDescent="0.2">
      <c r="D60" s="16"/>
    </row>
    <row r="61" spans="4:4" ht="12.75" customHeight="1" x14ac:dyDescent="0.2">
      <c r="D61" s="16"/>
    </row>
    <row r="62" spans="4:4" ht="12.75" customHeight="1" x14ac:dyDescent="0.2">
      <c r="D62" s="16"/>
    </row>
    <row r="63" spans="4:4" ht="12.75" customHeight="1" x14ac:dyDescent="0.2">
      <c r="D63" s="16"/>
    </row>
    <row r="64" spans="4:4" ht="12.75" customHeight="1" x14ac:dyDescent="0.2">
      <c r="D64" s="16"/>
    </row>
    <row r="65" spans="4:4" ht="12.75" customHeight="1" x14ac:dyDescent="0.2">
      <c r="D65" s="16"/>
    </row>
    <row r="66" spans="4:4" ht="12.75" customHeight="1" x14ac:dyDescent="0.2">
      <c r="D66" s="16"/>
    </row>
    <row r="67" spans="4:4" ht="12.75" customHeight="1" x14ac:dyDescent="0.2">
      <c r="D67" s="16"/>
    </row>
    <row r="68" spans="4:4" ht="12.75" customHeight="1" x14ac:dyDescent="0.2">
      <c r="D68" s="16"/>
    </row>
    <row r="69" spans="4:4" ht="12.75" customHeight="1" x14ac:dyDescent="0.2">
      <c r="D69" s="16"/>
    </row>
    <row r="70" spans="4:4" ht="12.75" customHeight="1" x14ac:dyDescent="0.2">
      <c r="D70" s="16"/>
    </row>
    <row r="71" spans="4:4" ht="12.75" customHeight="1" x14ac:dyDescent="0.2">
      <c r="D71" s="16"/>
    </row>
    <row r="72" spans="4:4" ht="12.75" customHeight="1" x14ac:dyDescent="0.2">
      <c r="D72" s="16"/>
    </row>
    <row r="73" spans="4:4" ht="12.75" customHeight="1" x14ac:dyDescent="0.2">
      <c r="D73" s="16"/>
    </row>
    <row r="74" spans="4:4" ht="12.75" customHeight="1" x14ac:dyDescent="0.2">
      <c r="D74" s="16"/>
    </row>
    <row r="75" spans="4:4" ht="12.75" customHeight="1" x14ac:dyDescent="0.2">
      <c r="D75" s="16"/>
    </row>
    <row r="76" spans="4:4" ht="12.75" customHeight="1" x14ac:dyDescent="0.2">
      <c r="D76" s="16"/>
    </row>
    <row r="77" spans="4:4" ht="12.75" customHeight="1" x14ac:dyDescent="0.2">
      <c r="D77" s="16"/>
    </row>
    <row r="78" spans="4:4" ht="12.75" customHeight="1" x14ac:dyDescent="0.2">
      <c r="D78" s="16"/>
    </row>
    <row r="79" spans="4:4" ht="12.75" customHeight="1" x14ac:dyDescent="0.2">
      <c r="D79" s="16"/>
    </row>
    <row r="80" spans="4:4" ht="12.75" customHeight="1" x14ac:dyDescent="0.2">
      <c r="D80" s="16"/>
    </row>
    <row r="81" spans="4:4" ht="12.75" customHeight="1" x14ac:dyDescent="0.2">
      <c r="D81" s="16"/>
    </row>
    <row r="82" spans="4:4" ht="12.75" customHeight="1" x14ac:dyDescent="0.2">
      <c r="D82" s="16"/>
    </row>
    <row r="83" spans="4:4" ht="12.75" customHeight="1" x14ac:dyDescent="0.2">
      <c r="D83" s="16"/>
    </row>
    <row r="84" spans="4:4" ht="12.75" customHeight="1" x14ac:dyDescent="0.2">
      <c r="D84" s="16"/>
    </row>
    <row r="85" spans="4:4" ht="12.75" customHeight="1" x14ac:dyDescent="0.2">
      <c r="D85" s="16"/>
    </row>
    <row r="86" spans="4:4" ht="12.75" customHeight="1" x14ac:dyDescent="0.2">
      <c r="D86" s="16"/>
    </row>
    <row r="87" spans="4:4" ht="12.75" customHeight="1" x14ac:dyDescent="0.2">
      <c r="D87" s="16"/>
    </row>
    <row r="88" spans="4:4" ht="12.75" customHeight="1" x14ac:dyDescent="0.2">
      <c r="D88" s="16"/>
    </row>
    <row r="89" spans="4:4" ht="12.75" customHeight="1" x14ac:dyDescent="0.2">
      <c r="D89" s="16"/>
    </row>
    <row r="90" spans="4:4" ht="12.75" customHeight="1" x14ac:dyDescent="0.2">
      <c r="D90" s="16"/>
    </row>
    <row r="91" spans="4:4" ht="12.75" customHeight="1" x14ac:dyDescent="0.2">
      <c r="D91" s="16"/>
    </row>
    <row r="92" spans="4:4" ht="12.75" customHeight="1" x14ac:dyDescent="0.2">
      <c r="D92" s="16"/>
    </row>
    <row r="93" spans="4:4" ht="12.75" customHeight="1" x14ac:dyDescent="0.2">
      <c r="D93" s="16"/>
    </row>
    <row r="94" spans="4:4" ht="12.75" customHeight="1" x14ac:dyDescent="0.2">
      <c r="D94" s="16"/>
    </row>
    <row r="95" spans="4:4" ht="12.75" customHeight="1" x14ac:dyDescent="0.2">
      <c r="D95" s="16"/>
    </row>
    <row r="96" spans="4:4" ht="12.75" customHeight="1" x14ac:dyDescent="0.2">
      <c r="D96" s="16"/>
    </row>
    <row r="97" spans="4:4" ht="12.75" customHeight="1" x14ac:dyDescent="0.2">
      <c r="D97" s="16"/>
    </row>
    <row r="98" spans="4:4" ht="12.75" customHeight="1" x14ac:dyDescent="0.2">
      <c r="D98" s="16"/>
    </row>
    <row r="99" spans="4:4" ht="12.75" customHeight="1" x14ac:dyDescent="0.2">
      <c r="D99" s="16"/>
    </row>
    <row r="100" spans="4:4" ht="12.75" customHeight="1" x14ac:dyDescent="0.2">
      <c r="D100" s="16"/>
    </row>
    <row r="101" spans="4:4" ht="12.75" customHeight="1" x14ac:dyDescent="0.2">
      <c r="D101" s="16"/>
    </row>
    <row r="102" spans="4:4" ht="12.75" customHeight="1" x14ac:dyDescent="0.2">
      <c r="D102" s="16"/>
    </row>
    <row r="103" spans="4:4" ht="12.75" customHeight="1" x14ac:dyDescent="0.2">
      <c r="D103" s="16"/>
    </row>
    <row r="104" spans="4:4" ht="12.75" customHeight="1" x14ac:dyDescent="0.2">
      <c r="D104" s="16"/>
    </row>
    <row r="105" spans="4:4" ht="12.75" customHeight="1" x14ac:dyDescent="0.2">
      <c r="D105" s="16"/>
    </row>
    <row r="106" spans="4:4" ht="12.75" customHeight="1" x14ac:dyDescent="0.2">
      <c r="D106" s="16"/>
    </row>
    <row r="107" spans="4:4" ht="12.75" customHeight="1" x14ac:dyDescent="0.2">
      <c r="D107" s="16"/>
    </row>
    <row r="108" spans="4:4" ht="12.75" customHeight="1" x14ac:dyDescent="0.2">
      <c r="D108" s="16"/>
    </row>
    <row r="109" spans="4:4" ht="12.75" customHeight="1" x14ac:dyDescent="0.2">
      <c r="D109" s="16"/>
    </row>
    <row r="110" spans="4:4" ht="12.75" customHeight="1" x14ac:dyDescent="0.2">
      <c r="D110" s="16"/>
    </row>
    <row r="111" spans="4:4" ht="12.75" customHeight="1" x14ac:dyDescent="0.2">
      <c r="D111" s="16"/>
    </row>
    <row r="112" spans="4:4" ht="12.75" customHeight="1" x14ac:dyDescent="0.2">
      <c r="D112" s="16"/>
    </row>
    <row r="113" spans="4:4" ht="12.75" customHeight="1" x14ac:dyDescent="0.2">
      <c r="D113" s="16"/>
    </row>
    <row r="114" spans="4:4" ht="12.75" customHeight="1" x14ac:dyDescent="0.2">
      <c r="D114" s="16"/>
    </row>
    <row r="115" spans="4:4" ht="12.75" customHeight="1" x14ac:dyDescent="0.2">
      <c r="D115" s="16"/>
    </row>
    <row r="116" spans="4:4" ht="12.75" customHeight="1" x14ac:dyDescent="0.2">
      <c r="D116" s="16"/>
    </row>
    <row r="117" spans="4:4" ht="12.75" customHeight="1" x14ac:dyDescent="0.2">
      <c r="D117" s="16"/>
    </row>
    <row r="118" spans="4:4" ht="12.75" customHeight="1" x14ac:dyDescent="0.2">
      <c r="D118" s="16"/>
    </row>
    <row r="119" spans="4:4" ht="12.75" customHeight="1" x14ac:dyDescent="0.2">
      <c r="D119" s="16"/>
    </row>
    <row r="120" spans="4:4" ht="12.75" customHeight="1" x14ac:dyDescent="0.2">
      <c r="D120" s="16"/>
    </row>
    <row r="121" spans="4:4" ht="12.75" customHeight="1" x14ac:dyDescent="0.2">
      <c r="D121" s="16"/>
    </row>
    <row r="122" spans="4:4" ht="12.75" customHeight="1" x14ac:dyDescent="0.2">
      <c r="D122" s="16"/>
    </row>
    <row r="123" spans="4:4" ht="12.75" customHeight="1" x14ac:dyDescent="0.2">
      <c r="D123" s="16"/>
    </row>
    <row r="124" spans="4:4" ht="12.75" customHeight="1" x14ac:dyDescent="0.2">
      <c r="D124" s="16"/>
    </row>
    <row r="125" spans="4:4" ht="12.75" customHeight="1" x14ac:dyDescent="0.2">
      <c r="D125" s="16"/>
    </row>
    <row r="126" spans="4:4" ht="12.75" customHeight="1" x14ac:dyDescent="0.2">
      <c r="D126" s="16"/>
    </row>
    <row r="127" spans="4:4" ht="12.75" customHeight="1" x14ac:dyDescent="0.2">
      <c r="D127" s="16"/>
    </row>
    <row r="128" spans="4:4" ht="12.75" customHeight="1" x14ac:dyDescent="0.2">
      <c r="D128" s="16"/>
    </row>
    <row r="129" spans="4:4" ht="12.75" customHeight="1" x14ac:dyDescent="0.2">
      <c r="D129" s="16"/>
    </row>
    <row r="130" spans="4:4" ht="12.75" customHeight="1" x14ac:dyDescent="0.2">
      <c r="D130" s="16"/>
    </row>
    <row r="131" spans="4:4" ht="12.75" customHeight="1" x14ac:dyDescent="0.2">
      <c r="D131" s="16"/>
    </row>
    <row r="132" spans="4:4" ht="12.75" customHeight="1" x14ac:dyDescent="0.2">
      <c r="D132" s="16"/>
    </row>
    <row r="133" spans="4:4" ht="12.75" customHeight="1" x14ac:dyDescent="0.2">
      <c r="D133" s="16"/>
    </row>
    <row r="134" spans="4:4" ht="12.75" customHeight="1" x14ac:dyDescent="0.2">
      <c r="D134" s="16"/>
    </row>
    <row r="135" spans="4:4" ht="12.75" customHeight="1" x14ac:dyDescent="0.2">
      <c r="D135" s="16"/>
    </row>
    <row r="136" spans="4:4" ht="12.75" customHeight="1" x14ac:dyDescent="0.2">
      <c r="D136" s="16"/>
    </row>
    <row r="137" spans="4:4" ht="12.75" customHeight="1" x14ac:dyDescent="0.2">
      <c r="D137" s="16"/>
    </row>
    <row r="138" spans="4:4" ht="12.75" customHeight="1" x14ac:dyDescent="0.2"/>
    <row r="139" spans="4:4" ht="12.75" customHeight="1" x14ac:dyDescent="0.2"/>
    <row r="140" spans="4:4" ht="12.75" customHeight="1" x14ac:dyDescent="0.2"/>
    <row r="141" spans="4:4" ht="12.75" customHeight="1" x14ac:dyDescent="0.2"/>
    <row r="142" spans="4:4" ht="12.75" customHeight="1" x14ac:dyDescent="0.2"/>
    <row r="143" spans="4:4" ht="12.75" customHeight="1" x14ac:dyDescent="0.2"/>
    <row r="144" spans="4: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  <row r="493" ht="12.75" customHeight="1" x14ac:dyDescent="0.2"/>
    <row r="494" ht="12.75" customHeight="1" x14ac:dyDescent="0.2"/>
    <row r="495" ht="12.75" customHeight="1" x14ac:dyDescent="0.2"/>
    <row r="496" ht="12.75" customHeight="1" x14ac:dyDescent="0.2"/>
    <row r="497" ht="12.75" customHeight="1" x14ac:dyDescent="0.2"/>
    <row r="498" ht="12.75" customHeight="1" x14ac:dyDescent="0.2"/>
    <row r="499" ht="12.75" customHeight="1" x14ac:dyDescent="0.2"/>
    <row r="500" ht="12.75" customHeight="1" x14ac:dyDescent="0.2"/>
    <row r="501" ht="12.75" customHeight="1" x14ac:dyDescent="0.2"/>
    <row r="502" ht="12.75" customHeight="1" x14ac:dyDescent="0.2"/>
    <row r="503" ht="12.75" customHeight="1" x14ac:dyDescent="0.2"/>
    <row r="504" ht="12.75" customHeight="1" x14ac:dyDescent="0.2"/>
    <row r="505" ht="12.75" customHeight="1" x14ac:dyDescent="0.2"/>
    <row r="506" ht="12.75" customHeight="1" x14ac:dyDescent="0.2"/>
    <row r="507" ht="12.75" customHeight="1" x14ac:dyDescent="0.2"/>
    <row r="508" ht="12.75" customHeight="1" x14ac:dyDescent="0.2"/>
    <row r="509" ht="12.75" customHeight="1" x14ac:dyDescent="0.2"/>
    <row r="510" ht="12.75" customHeight="1" x14ac:dyDescent="0.2"/>
    <row r="511" ht="12.75" customHeight="1" x14ac:dyDescent="0.2"/>
    <row r="512" ht="12.75" customHeight="1" x14ac:dyDescent="0.2"/>
    <row r="513" ht="12.75" customHeight="1" x14ac:dyDescent="0.2"/>
    <row r="514" ht="12.75" customHeight="1" x14ac:dyDescent="0.2"/>
    <row r="515" ht="12.75" customHeight="1" x14ac:dyDescent="0.2"/>
    <row r="516" ht="12.75" customHeight="1" x14ac:dyDescent="0.2"/>
    <row r="517" ht="12.75" customHeight="1" x14ac:dyDescent="0.2"/>
    <row r="518" ht="12.75" customHeight="1" x14ac:dyDescent="0.2"/>
    <row r="519" ht="12.75" customHeight="1" x14ac:dyDescent="0.2"/>
    <row r="520" ht="12.75" customHeight="1" x14ac:dyDescent="0.2"/>
    <row r="521" ht="12.75" customHeight="1" x14ac:dyDescent="0.2"/>
    <row r="522" ht="12.75" customHeight="1" x14ac:dyDescent="0.2"/>
    <row r="523" ht="12.75" customHeight="1" x14ac:dyDescent="0.2"/>
    <row r="524" ht="12.75" customHeight="1" x14ac:dyDescent="0.2"/>
    <row r="525" ht="12.75" customHeight="1" x14ac:dyDescent="0.2"/>
    <row r="526" ht="12.75" customHeight="1" x14ac:dyDescent="0.2"/>
    <row r="527" ht="12.75" customHeight="1" x14ac:dyDescent="0.2"/>
    <row r="528" ht="12.75" customHeight="1" x14ac:dyDescent="0.2"/>
    <row r="529" ht="12.75" customHeight="1" x14ac:dyDescent="0.2"/>
    <row r="530" ht="12.75" customHeight="1" x14ac:dyDescent="0.2"/>
    <row r="531" ht="12.75" customHeight="1" x14ac:dyDescent="0.2"/>
    <row r="532" ht="12.75" customHeight="1" x14ac:dyDescent="0.2"/>
    <row r="533" ht="12.75" customHeight="1" x14ac:dyDescent="0.2"/>
    <row r="534" ht="12.75" customHeight="1" x14ac:dyDescent="0.2"/>
    <row r="535" ht="12.75" customHeight="1" x14ac:dyDescent="0.2"/>
    <row r="536" ht="12.75" customHeight="1" x14ac:dyDescent="0.2"/>
    <row r="537" ht="12.75" customHeight="1" x14ac:dyDescent="0.2"/>
    <row r="538" ht="12.75" customHeight="1" x14ac:dyDescent="0.2"/>
    <row r="539" ht="12.75" customHeight="1" x14ac:dyDescent="0.2"/>
    <row r="540" ht="12.75" customHeight="1" x14ac:dyDescent="0.2"/>
    <row r="541" ht="12.75" customHeight="1" x14ac:dyDescent="0.2"/>
    <row r="542" ht="12.75" customHeight="1" x14ac:dyDescent="0.2"/>
    <row r="543" ht="12.75" customHeight="1" x14ac:dyDescent="0.2"/>
    <row r="544" ht="12.75" customHeight="1" x14ac:dyDescent="0.2"/>
    <row r="545" ht="12.75" customHeight="1" x14ac:dyDescent="0.2"/>
    <row r="546" ht="12.75" customHeight="1" x14ac:dyDescent="0.2"/>
    <row r="547" ht="12.75" customHeight="1" x14ac:dyDescent="0.2"/>
    <row r="548" ht="12.75" customHeight="1" x14ac:dyDescent="0.2"/>
    <row r="549" ht="12.75" customHeight="1" x14ac:dyDescent="0.2"/>
    <row r="550" ht="12.75" customHeight="1" x14ac:dyDescent="0.2"/>
    <row r="551" ht="12.75" customHeight="1" x14ac:dyDescent="0.2"/>
    <row r="552" ht="12.75" customHeight="1" x14ac:dyDescent="0.2"/>
    <row r="553" ht="12.75" customHeight="1" x14ac:dyDescent="0.2"/>
    <row r="554" ht="12.75" customHeight="1" x14ac:dyDescent="0.2"/>
    <row r="555" ht="12.75" customHeight="1" x14ac:dyDescent="0.2"/>
    <row r="556" ht="12.75" customHeight="1" x14ac:dyDescent="0.2"/>
    <row r="557" ht="12.75" customHeight="1" x14ac:dyDescent="0.2"/>
    <row r="558" ht="12.75" customHeight="1" x14ac:dyDescent="0.2"/>
    <row r="559" ht="12.75" customHeight="1" x14ac:dyDescent="0.2"/>
    <row r="560" ht="12.75" customHeight="1" x14ac:dyDescent="0.2"/>
    <row r="561" ht="12.75" customHeight="1" x14ac:dyDescent="0.2"/>
    <row r="562" ht="12.75" customHeight="1" x14ac:dyDescent="0.2"/>
    <row r="563" ht="12.75" customHeight="1" x14ac:dyDescent="0.2"/>
    <row r="564" ht="12.75" customHeight="1" x14ac:dyDescent="0.2"/>
    <row r="565" ht="12.75" customHeight="1" x14ac:dyDescent="0.2"/>
    <row r="566" ht="12.75" customHeight="1" x14ac:dyDescent="0.2"/>
    <row r="567" ht="12.75" customHeight="1" x14ac:dyDescent="0.2"/>
    <row r="568" ht="12.75" customHeight="1" x14ac:dyDescent="0.2"/>
    <row r="569" ht="12.75" customHeight="1" x14ac:dyDescent="0.2"/>
    <row r="570" ht="12.75" customHeight="1" x14ac:dyDescent="0.2"/>
    <row r="571" ht="12.75" customHeight="1" x14ac:dyDescent="0.2"/>
    <row r="572" ht="12.75" customHeight="1" x14ac:dyDescent="0.2"/>
    <row r="573" ht="12.75" customHeight="1" x14ac:dyDescent="0.2"/>
    <row r="574" ht="12.75" customHeight="1" x14ac:dyDescent="0.2"/>
    <row r="575" ht="12.75" customHeight="1" x14ac:dyDescent="0.2"/>
    <row r="576" ht="12.75" customHeight="1" x14ac:dyDescent="0.2"/>
    <row r="577" ht="12.75" customHeight="1" x14ac:dyDescent="0.2"/>
    <row r="578" ht="12.75" customHeight="1" x14ac:dyDescent="0.2"/>
    <row r="579" ht="12.75" customHeight="1" x14ac:dyDescent="0.2"/>
    <row r="580" ht="12.75" customHeight="1" x14ac:dyDescent="0.2"/>
    <row r="581" ht="12.75" customHeight="1" x14ac:dyDescent="0.2"/>
    <row r="582" ht="12.75" customHeight="1" x14ac:dyDescent="0.2"/>
    <row r="583" ht="12.75" customHeight="1" x14ac:dyDescent="0.2"/>
    <row r="584" ht="12.75" customHeight="1" x14ac:dyDescent="0.2"/>
    <row r="585" ht="12.75" customHeight="1" x14ac:dyDescent="0.2"/>
    <row r="586" ht="12.75" customHeight="1" x14ac:dyDescent="0.2"/>
    <row r="587" ht="12.75" customHeight="1" x14ac:dyDescent="0.2"/>
    <row r="588" ht="12.75" customHeight="1" x14ac:dyDescent="0.2"/>
    <row r="589" ht="12.75" customHeight="1" x14ac:dyDescent="0.2"/>
    <row r="590" ht="12.75" customHeight="1" x14ac:dyDescent="0.2"/>
    <row r="591" ht="12.75" customHeight="1" x14ac:dyDescent="0.2"/>
    <row r="592" ht="12.75" customHeight="1" x14ac:dyDescent="0.2"/>
    <row r="593" ht="12.75" customHeight="1" x14ac:dyDescent="0.2"/>
    <row r="594" ht="12.75" customHeight="1" x14ac:dyDescent="0.2"/>
    <row r="595" ht="12.75" customHeight="1" x14ac:dyDescent="0.2"/>
    <row r="596" ht="12.75" customHeight="1" x14ac:dyDescent="0.2"/>
    <row r="597" ht="12.75" customHeight="1" x14ac:dyDescent="0.2"/>
    <row r="598" ht="12.75" customHeight="1" x14ac:dyDescent="0.2"/>
    <row r="599" ht="12.75" customHeight="1" x14ac:dyDescent="0.2"/>
    <row r="600" ht="12.75" customHeight="1" x14ac:dyDescent="0.2"/>
    <row r="601" ht="12.75" customHeight="1" x14ac:dyDescent="0.2"/>
    <row r="602" ht="12.75" customHeight="1" x14ac:dyDescent="0.2"/>
    <row r="603" ht="12.75" customHeight="1" x14ac:dyDescent="0.2"/>
    <row r="604" ht="12.75" customHeight="1" x14ac:dyDescent="0.2"/>
    <row r="605" ht="12.75" customHeight="1" x14ac:dyDescent="0.2"/>
    <row r="606" ht="12.75" customHeight="1" x14ac:dyDescent="0.2"/>
    <row r="607" ht="12.75" customHeight="1" x14ac:dyDescent="0.2"/>
    <row r="608" ht="12.75" customHeight="1" x14ac:dyDescent="0.2"/>
    <row r="609" ht="12.75" customHeight="1" x14ac:dyDescent="0.2"/>
    <row r="610" ht="12.75" customHeight="1" x14ac:dyDescent="0.2"/>
    <row r="611" ht="12.75" customHeight="1" x14ac:dyDescent="0.2"/>
    <row r="612" ht="12.75" customHeight="1" x14ac:dyDescent="0.2"/>
    <row r="613" ht="12.75" customHeight="1" x14ac:dyDescent="0.2"/>
    <row r="614" ht="12.75" customHeight="1" x14ac:dyDescent="0.2"/>
    <row r="615" ht="12.75" customHeight="1" x14ac:dyDescent="0.2"/>
    <row r="616" ht="12.75" customHeight="1" x14ac:dyDescent="0.2"/>
    <row r="617" ht="12.75" customHeight="1" x14ac:dyDescent="0.2"/>
    <row r="618" ht="12.75" customHeight="1" x14ac:dyDescent="0.2"/>
    <row r="619" ht="12.75" customHeight="1" x14ac:dyDescent="0.2"/>
    <row r="620" ht="12.75" customHeight="1" x14ac:dyDescent="0.2"/>
    <row r="621" ht="12.75" customHeight="1" x14ac:dyDescent="0.2"/>
    <row r="622" ht="12.75" customHeight="1" x14ac:dyDescent="0.2"/>
    <row r="623" ht="12.75" customHeight="1" x14ac:dyDescent="0.2"/>
    <row r="624" ht="12.75" customHeight="1" x14ac:dyDescent="0.2"/>
    <row r="625" ht="12.75" customHeight="1" x14ac:dyDescent="0.2"/>
    <row r="626" ht="12.75" customHeight="1" x14ac:dyDescent="0.2"/>
    <row r="627" ht="12.75" customHeight="1" x14ac:dyDescent="0.2"/>
    <row r="628" ht="12.75" customHeight="1" x14ac:dyDescent="0.2"/>
    <row r="629" ht="12.75" customHeight="1" x14ac:dyDescent="0.2"/>
    <row r="630" ht="12.75" customHeight="1" x14ac:dyDescent="0.2"/>
    <row r="631" ht="12.75" customHeight="1" x14ac:dyDescent="0.2"/>
    <row r="632" ht="12.75" customHeight="1" x14ac:dyDescent="0.2"/>
    <row r="633" ht="12.75" customHeight="1" x14ac:dyDescent="0.2"/>
    <row r="634" ht="12.75" customHeight="1" x14ac:dyDescent="0.2"/>
    <row r="635" ht="12.75" customHeight="1" x14ac:dyDescent="0.2"/>
    <row r="636" ht="12.75" customHeight="1" x14ac:dyDescent="0.2"/>
    <row r="637" ht="12.75" customHeight="1" x14ac:dyDescent="0.2"/>
    <row r="638" ht="12.75" customHeight="1" x14ac:dyDescent="0.2"/>
    <row r="639" ht="12.75" customHeight="1" x14ac:dyDescent="0.2"/>
    <row r="640" ht="12.75" customHeight="1" x14ac:dyDescent="0.2"/>
    <row r="641" ht="12.75" customHeight="1" x14ac:dyDescent="0.2"/>
    <row r="642" ht="12.75" customHeight="1" x14ac:dyDescent="0.2"/>
    <row r="643" ht="12.75" customHeight="1" x14ac:dyDescent="0.2"/>
    <row r="644" ht="12.75" customHeight="1" x14ac:dyDescent="0.2"/>
    <row r="645" ht="12.75" customHeight="1" x14ac:dyDescent="0.2"/>
    <row r="646" ht="12.75" customHeight="1" x14ac:dyDescent="0.2"/>
    <row r="647" ht="12.75" customHeight="1" x14ac:dyDescent="0.2"/>
    <row r="648" ht="12.75" customHeight="1" x14ac:dyDescent="0.2"/>
    <row r="649" ht="12.75" customHeight="1" x14ac:dyDescent="0.2"/>
    <row r="650" ht="12.75" customHeight="1" x14ac:dyDescent="0.2"/>
    <row r="651" ht="12.75" customHeight="1" x14ac:dyDescent="0.2"/>
    <row r="652" ht="12.75" customHeight="1" x14ac:dyDescent="0.2"/>
    <row r="653" ht="12.75" customHeight="1" x14ac:dyDescent="0.2"/>
    <row r="654" ht="12.75" customHeight="1" x14ac:dyDescent="0.2"/>
    <row r="655" ht="12.75" customHeight="1" x14ac:dyDescent="0.2"/>
    <row r="656" ht="12.75" customHeight="1" x14ac:dyDescent="0.2"/>
    <row r="657" ht="12.75" customHeight="1" x14ac:dyDescent="0.2"/>
    <row r="658" ht="12.75" customHeight="1" x14ac:dyDescent="0.2"/>
    <row r="659" ht="12.75" customHeight="1" x14ac:dyDescent="0.2"/>
    <row r="660" ht="12.75" customHeight="1" x14ac:dyDescent="0.2"/>
    <row r="661" ht="12.75" customHeight="1" x14ac:dyDescent="0.2"/>
    <row r="662" ht="12.75" customHeight="1" x14ac:dyDescent="0.2"/>
    <row r="663" ht="12.75" customHeight="1" x14ac:dyDescent="0.2"/>
    <row r="664" ht="12.75" customHeight="1" x14ac:dyDescent="0.2"/>
    <row r="665" ht="12.75" customHeight="1" x14ac:dyDescent="0.2"/>
    <row r="666" ht="12.75" customHeight="1" x14ac:dyDescent="0.2"/>
    <row r="667" ht="12.75" customHeight="1" x14ac:dyDescent="0.2"/>
    <row r="668" ht="12.75" customHeight="1" x14ac:dyDescent="0.2"/>
    <row r="669" ht="12.75" customHeight="1" x14ac:dyDescent="0.2"/>
    <row r="670" ht="12.75" customHeight="1" x14ac:dyDescent="0.2"/>
    <row r="671" ht="12.75" customHeight="1" x14ac:dyDescent="0.2"/>
    <row r="672" ht="12.75" customHeight="1" x14ac:dyDescent="0.2"/>
    <row r="673" ht="12.75" customHeight="1" x14ac:dyDescent="0.2"/>
    <row r="674" ht="12.75" customHeight="1" x14ac:dyDescent="0.2"/>
    <row r="675" ht="12.75" customHeight="1" x14ac:dyDescent="0.2"/>
    <row r="676" ht="12.75" customHeight="1" x14ac:dyDescent="0.2"/>
    <row r="677" ht="12.75" customHeight="1" x14ac:dyDescent="0.2"/>
    <row r="678" ht="12.75" customHeight="1" x14ac:dyDescent="0.2"/>
    <row r="679" ht="12.75" customHeight="1" x14ac:dyDescent="0.2"/>
    <row r="680" ht="12.75" customHeight="1" x14ac:dyDescent="0.2"/>
    <row r="681" ht="12.75" customHeight="1" x14ac:dyDescent="0.2"/>
    <row r="682" ht="12.75" customHeight="1" x14ac:dyDescent="0.2"/>
    <row r="683" ht="12.75" customHeight="1" x14ac:dyDescent="0.2"/>
    <row r="684" ht="12.75" customHeight="1" x14ac:dyDescent="0.2"/>
    <row r="685" ht="12.75" customHeight="1" x14ac:dyDescent="0.2"/>
    <row r="686" ht="12.75" customHeight="1" x14ac:dyDescent="0.2"/>
    <row r="687" ht="12.75" customHeight="1" x14ac:dyDescent="0.2"/>
    <row r="688" ht="12.75" customHeight="1" x14ac:dyDescent="0.2"/>
    <row r="689" ht="12.75" customHeight="1" x14ac:dyDescent="0.2"/>
    <row r="690" ht="12.75" customHeight="1" x14ac:dyDescent="0.2"/>
    <row r="691" ht="12.75" customHeight="1" x14ac:dyDescent="0.2"/>
    <row r="692" ht="12.75" customHeight="1" x14ac:dyDescent="0.2"/>
    <row r="693" ht="12.75" customHeight="1" x14ac:dyDescent="0.2"/>
    <row r="694" ht="12.75" customHeight="1" x14ac:dyDescent="0.2"/>
    <row r="695" ht="12.75" customHeight="1" x14ac:dyDescent="0.2"/>
    <row r="696" ht="12.75" customHeight="1" x14ac:dyDescent="0.2"/>
    <row r="697" ht="12.75" customHeight="1" x14ac:dyDescent="0.2"/>
    <row r="698" ht="12.75" customHeight="1" x14ac:dyDescent="0.2"/>
    <row r="699" ht="12.75" customHeight="1" x14ac:dyDescent="0.2"/>
    <row r="700" ht="12.75" customHeight="1" x14ac:dyDescent="0.2"/>
    <row r="701" ht="12.75" customHeight="1" x14ac:dyDescent="0.2"/>
    <row r="702" ht="12.75" customHeight="1" x14ac:dyDescent="0.2"/>
    <row r="703" ht="12.75" customHeight="1" x14ac:dyDescent="0.2"/>
    <row r="704" ht="12.75" customHeight="1" x14ac:dyDescent="0.2"/>
    <row r="705" ht="12.75" customHeight="1" x14ac:dyDescent="0.2"/>
    <row r="706" ht="12.75" customHeight="1" x14ac:dyDescent="0.2"/>
    <row r="707" ht="12.75" customHeight="1" x14ac:dyDescent="0.2"/>
    <row r="708" ht="12.75" customHeight="1" x14ac:dyDescent="0.2"/>
    <row r="709" ht="12.75" customHeight="1" x14ac:dyDescent="0.2"/>
    <row r="710" ht="12.75" customHeight="1" x14ac:dyDescent="0.2"/>
    <row r="711" ht="12.75" customHeight="1" x14ac:dyDescent="0.2"/>
    <row r="712" ht="12.75" customHeight="1" x14ac:dyDescent="0.2"/>
    <row r="713" ht="12.75" customHeight="1" x14ac:dyDescent="0.2"/>
    <row r="714" ht="12.75" customHeight="1" x14ac:dyDescent="0.2"/>
    <row r="715" ht="12.75" customHeight="1" x14ac:dyDescent="0.2"/>
    <row r="716" ht="12.75" customHeight="1" x14ac:dyDescent="0.2"/>
    <row r="717" ht="12.75" customHeight="1" x14ac:dyDescent="0.2"/>
    <row r="718" ht="12.75" customHeight="1" x14ac:dyDescent="0.2"/>
    <row r="719" ht="12.75" customHeight="1" x14ac:dyDescent="0.2"/>
    <row r="720" ht="12.75" customHeight="1" x14ac:dyDescent="0.2"/>
    <row r="721" ht="12.75" customHeight="1" x14ac:dyDescent="0.2"/>
    <row r="722" ht="12.75" customHeight="1" x14ac:dyDescent="0.2"/>
    <row r="723" ht="12.75" customHeight="1" x14ac:dyDescent="0.2"/>
    <row r="724" ht="12.75" customHeight="1" x14ac:dyDescent="0.2"/>
    <row r="725" ht="12.75" customHeight="1" x14ac:dyDescent="0.2"/>
    <row r="726" ht="12.75" customHeight="1" x14ac:dyDescent="0.2"/>
    <row r="727" ht="12.75" customHeight="1" x14ac:dyDescent="0.2"/>
    <row r="728" ht="12.75" customHeight="1" x14ac:dyDescent="0.2"/>
    <row r="729" ht="12.75" customHeight="1" x14ac:dyDescent="0.2"/>
    <row r="730" ht="12.75" customHeight="1" x14ac:dyDescent="0.2"/>
    <row r="731" ht="12.75" customHeight="1" x14ac:dyDescent="0.2"/>
    <row r="732" ht="12.75" customHeight="1" x14ac:dyDescent="0.2"/>
    <row r="733" ht="12.75" customHeight="1" x14ac:dyDescent="0.2"/>
    <row r="734" ht="12.75" customHeight="1" x14ac:dyDescent="0.2"/>
    <row r="735" ht="12.75" customHeight="1" x14ac:dyDescent="0.2"/>
    <row r="736" ht="12.75" customHeight="1" x14ac:dyDescent="0.2"/>
    <row r="737" ht="12.75" customHeight="1" x14ac:dyDescent="0.2"/>
    <row r="738" ht="12.75" customHeight="1" x14ac:dyDescent="0.2"/>
    <row r="739" ht="12.75" customHeight="1" x14ac:dyDescent="0.2"/>
    <row r="740" ht="12.75" customHeight="1" x14ac:dyDescent="0.2"/>
    <row r="741" ht="12.75" customHeight="1" x14ac:dyDescent="0.2"/>
    <row r="742" ht="12.75" customHeight="1" x14ac:dyDescent="0.2"/>
    <row r="743" ht="12.75" customHeight="1" x14ac:dyDescent="0.2"/>
    <row r="744" ht="12.75" customHeight="1" x14ac:dyDescent="0.2"/>
    <row r="745" ht="12.75" customHeight="1" x14ac:dyDescent="0.2"/>
    <row r="746" ht="12.75" customHeight="1" x14ac:dyDescent="0.2"/>
    <row r="747" ht="12.75" customHeight="1" x14ac:dyDescent="0.2"/>
    <row r="748" ht="12.75" customHeight="1" x14ac:dyDescent="0.2"/>
    <row r="749" ht="12.75" customHeight="1" x14ac:dyDescent="0.2"/>
    <row r="750" ht="12.75" customHeight="1" x14ac:dyDescent="0.2"/>
    <row r="751" ht="12.75" customHeight="1" x14ac:dyDescent="0.2"/>
    <row r="752" ht="12.75" customHeight="1" x14ac:dyDescent="0.2"/>
    <row r="753" ht="12.75" customHeight="1" x14ac:dyDescent="0.2"/>
    <row r="754" ht="12.75" customHeight="1" x14ac:dyDescent="0.2"/>
    <row r="755" ht="12.75" customHeight="1" x14ac:dyDescent="0.2"/>
    <row r="756" ht="12.75" customHeight="1" x14ac:dyDescent="0.2"/>
    <row r="757" ht="12.75" customHeight="1" x14ac:dyDescent="0.2"/>
    <row r="758" ht="12.75" customHeight="1" x14ac:dyDescent="0.2"/>
    <row r="759" ht="12.75" customHeight="1" x14ac:dyDescent="0.2"/>
    <row r="760" ht="12.75" customHeight="1" x14ac:dyDescent="0.2"/>
    <row r="761" ht="12.75" customHeight="1" x14ac:dyDescent="0.2"/>
    <row r="762" ht="12.75" customHeight="1" x14ac:dyDescent="0.2"/>
    <row r="763" ht="12.75" customHeight="1" x14ac:dyDescent="0.2"/>
    <row r="764" ht="12.75" customHeight="1" x14ac:dyDescent="0.2"/>
    <row r="765" ht="12.75" customHeight="1" x14ac:dyDescent="0.2"/>
    <row r="766" ht="12.75" customHeight="1" x14ac:dyDescent="0.2"/>
    <row r="767" ht="12.75" customHeight="1" x14ac:dyDescent="0.2"/>
    <row r="768" ht="12.75" customHeight="1" x14ac:dyDescent="0.2"/>
    <row r="769" ht="12.75" customHeight="1" x14ac:dyDescent="0.2"/>
    <row r="770" ht="12.75" customHeight="1" x14ac:dyDescent="0.2"/>
    <row r="771" ht="12.75" customHeight="1" x14ac:dyDescent="0.2"/>
    <row r="772" ht="12.75" customHeight="1" x14ac:dyDescent="0.2"/>
    <row r="773" ht="12.75" customHeight="1" x14ac:dyDescent="0.2"/>
    <row r="774" ht="12.75" customHeight="1" x14ac:dyDescent="0.2"/>
    <row r="775" ht="12.75" customHeight="1" x14ac:dyDescent="0.2"/>
    <row r="776" ht="12.75" customHeight="1" x14ac:dyDescent="0.2"/>
    <row r="777" ht="12.75" customHeight="1" x14ac:dyDescent="0.2"/>
    <row r="778" ht="12.75" customHeight="1" x14ac:dyDescent="0.2"/>
    <row r="779" ht="12.75" customHeight="1" x14ac:dyDescent="0.2"/>
    <row r="780" ht="12.75" customHeight="1" x14ac:dyDescent="0.2"/>
    <row r="781" ht="12.75" customHeight="1" x14ac:dyDescent="0.2"/>
    <row r="782" ht="12.75" customHeight="1" x14ac:dyDescent="0.2"/>
    <row r="783" ht="12.75" customHeight="1" x14ac:dyDescent="0.2"/>
    <row r="784" ht="12.75" customHeight="1" x14ac:dyDescent="0.2"/>
    <row r="785" ht="12.75" customHeight="1" x14ac:dyDescent="0.2"/>
    <row r="786" ht="12.75" customHeight="1" x14ac:dyDescent="0.2"/>
    <row r="787" ht="12.75" customHeight="1" x14ac:dyDescent="0.2"/>
    <row r="788" ht="12.75" customHeight="1" x14ac:dyDescent="0.2"/>
    <row r="789" ht="12.75" customHeight="1" x14ac:dyDescent="0.2"/>
    <row r="790" ht="12.75" customHeight="1" x14ac:dyDescent="0.2"/>
    <row r="791" ht="12.75" customHeight="1" x14ac:dyDescent="0.2"/>
    <row r="792" ht="12.75" customHeight="1" x14ac:dyDescent="0.2"/>
    <row r="793" ht="12.75" customHeight="1" x14ac:dyDescent="0.2"/>
    <row r="794" ht="12.75" customHeight="1" x14ac:dyDescent="0.2"/>
    <row r="795" ht="12.75" customHeight="1" x14ac:dyDescent="0.2"/>
    <row r="796" ht="12.75" customHeight="1" x14ac:dyDescent="0.2"/>
    <row r="797" ht="12.75" customHeight="1" x14ac:dyDescent="0.2"/>
    <row r="798" ht="12.75" customHeight="1" x14ac:dyDescent="0.2"/>
    <row r="799" ht="12.75" customHeight="1" x14ac:dyDescent="0.2"/>
    <row r="800" ht="12.75" customHeight="1" x14ac:dyDescent="0.2"/>
    <row r="801" ht="12.75" customHeight="1" x14ac:dyDescent="0.2"/>
    <row r="802" ht="12.75" customHeight="1" x14ac:dyDescent="0.2"/>
    <row r="803" ht="12.75" customHeight="1" x14ac:dyDescent="0.2"/>
    <row r="804" ht="12.75" customHeight="1" x14ac:dyDescent="0.2"/>
    <row r="805" ht="12.75" customHeight="1" x14ac:dyDescent="0.2"/>
    <row r="806" ht="12.75" customHeight="1" x14ac:dyDescent="0.2"/>
    <row r="807" ht="12.75" customHeight="1" x14ac:dyDescent="0.2"/>
    <row r="808" ht="12.75" customHeight="1" x14ac:dyDescent="0.2"/>
    <row r="809" ht="12.75" customHeight="1" x14ac:dyDescent="0.2"/>
    <row r="810" ht="12.75" customHeight="1" x14ac:dyDescent="0.2"/>
    <row r="811" ht="12.75" customHeight="1" x14ac:dyDescent="0.2"/>
    <row r="812" ht="12.75" customHeight="1" x14ac:dyDescent="0.2"/>
    <row r="813" ht="12.75" customHeight="1" x14ac:dyDescent="0.2"/>
    <row r="814" ht="12.75" customHeight="1" x14ac:dyDescent="0.2"/>
    <row r="815" ht="12.75" customHeight="1" x14ac:dyDescent="0.2"/>
    <row r="816" ht="12.75" customHeight="1" x14ac:dyDescent="0.2"/>
    <row r="817" ht="12.75" customHeight="1" x14ac:dyDescent="0.2"/>
    <row r="818" ht="12.75" customHeight="1" x14ac:dyDescent="0.2"/>
    <row r="819" ht="12.75" customHeight="1" x14ac:dyDescent="0.2"/>
    <row r="820" ht="12.75" customHeight="1" x14ac:dyDescent="0.2"/>
    <row r="821" ht="12.75" customHeight="1" x14ac:dyDescent="0.2"/>
    <row r="822" ht="12.75" customHeight="1" x14ac:dyDescent="0.2"/>
    <row r="823" ht="12.75" customHeight="1" x14ac:dyDescent="0.2"/>
    <row r="824" ht="12.75" customHeight="1" x14ac:dyDescent="0.2"/>
    <row r="825" ht="12.75" customHeight="1" x14ac:dyDescent="0.2"/>
    <row r="826" ht="12.75" customHeight="1" x14ac:dyDescent="0.2"/>
    <row r="827" ht="12.75" customHeight="1" x14ac:dyDescent="0.2"/>
    <row r="828" ht="12.75" customHeight="1" x14ac:dyDescent="0.2"/>
    <row r="829" ht="12.75" customHeight="1" x14ac:dyDescent="0.2"/>
    <row r="830" ht="12.75" customHeight="1" x14ac:dyDescent="0.2"/>
    <row r="831" ht="12.75" customHeight="1" x14ac:dyDescent="0.2"/>
    <row r="832" ht="12.75" customHeight="1" x14ac:dyDescent="0.2"/>
    <row r="833" ht="12.75" customHeight="1" x14ac:dyDescent="0.2"/>
    <row r="834" ht="12.75" customHeight="1" x14ac:dyDescent="0.2"/>
    <row r="835" ht="12.75" customHeight="1" x14ac:dyDescent="0.2"/>
    <row r="836" ht="12.75" customHeight="1" x14ac:dyDescent="0.2"/>
    <row r="837" ht="12.75" customHeight="1" x14ac:dyDescent="0.2"/>
    <row r="838" ht="12.75" customHeight="1" x14ac:dyDescent="0.2"/>
    <row r="839" ht="12.75" customHeight="1" x14ac:dyDescent="0.2"/>
    <row r="840" ht="12.75" customHeight="1" x14ac:dyDescent="0.2"/>
    <row r="841" ht="12.75" customHeight="1" x14ac:dyDescent="0.2"/>
    <row r="842" ht="12.75" customHeight="1" x14ac:dyDescent="0.2"/>
    <row r="843" ht="12.75" customHeight="1" x14ac:dyDescent="0.2"/>
    <row r="844" ht="12.75" customHeight="1" x14ac:dyDescent="0.2"/>
    <row r="845" ht="12.75" customHeight="1" x14ac:dyDescent="0.2"/>
    <row r="846" ht="12.75" customHeight="1" x14ac:dyDescent="0.2"/>
    <row r="847" ht="12.75" customHeight="1" x14ac:dyDescent="0.2"/>
    <row r="848" ht="12.75" customHeight="1" x14ac:dyDescent="0.2"/>
    <row r="849" ht="12.75" customHeight="1" x14ac:dyDescent="0.2"/>
    <row r="850" ht="12.75" customHeight="1" x14ac:dyDescent="0.2"/>
    <row r="851" ht="12.75" customHeight="1" x14ac:dyDescent="0.2"/>
    <row r="852" ht="12.75" customHeight="1" x14ac:dyDescent="0.2"/>
    <row r="853" ht="12.75" customHeight="1" x14ac:dyDescent="0.2"/>
    <row r="854" ht="12.75" customHeight="1" x14ac:dyDescent="0.2"/>
    <row r="855" ht="12.75" customHeight="1" x14ac:dyDescent="0.2"/>
    <row r="856" ht="12.75" customHeight="1" x14ac:dyDescent="0.2"/>
    <row r="857" ht="12.75" customHeight="1" x14ac:dyDescent="0.2"/>
    <row r="858" ht="12.75" customHeight="1" x14ac:dyDescent="0.2"/>
    <row r="859" ht="12.75" customHeight="1" x14ac:dyDescent="0.2"/>
    <row r="860" ht="12.75" customHeight="1" x14ac:dyDescent="0.2"/>
    <row r="861" ht="12.75" customHeight="1" x14ac:dyDescent="0.2"/>
    <row r="862" ht="12.75" customHeight="1" x14ac:dyDescent="0.2"/>
    <row r="863" ht="12.75" customHeight="1" x14ac:dyDescent="0.2"/>
    <row r="864" ht="12.75" customHeight="1" x14ac:dyDescent="0.2"/>
    <row r="865" ht="12.75" customHeight="1" x14ac:dyDescent="0.2"/>
    <row r="866" ht="12.75" customHeight="1" x14ac:dyDescent="0.2"/>
    <row r="867" ht="12.75" customHeight="1" x14ac:dyDescent="0.2"/>
    <row r="868" ht="12.75" customHeight="1" x14ac:dyDescent="0.2"/>
    <row r="869" ht="12.75" customHeight="1" x14ac:dyDescent="0.2"/>
    <row r="870" ht="12.75" customHeight="1" x14ac:dyDescent="0.2"/>
    <row r="871" ht="12.75" customHeight="1" x14ac:dyDescent="0.2"/>
    <row r="872" ht="12.75" customHeight="1" x14ac:dyDescent="0.2"/>
    <row r="873" ht="12.75" customHeight="1" x14ac:dyDescent="0.2"/>
    <row r="874" ht="12.75" customHeight="1" x14ac:dyDescent="0.2"/>
    <row r="875" ht="12.75" customHeight="1" x14ac:dyDescent="0.2"/>
    <row r="876" ht="12.75" customHeight="1" x14ac:dyDescent="0.2"/>
    <row r="877" ht="12.75" customHeight="1" x14ac:dyDescent="0.2"/>
    <row r="878" ht="12.75" customHeight="1" x14ac:dyDescent="0.2"/>
    <row r="879" ht="12.75" customHeight="1" x14ac:dyDescent="0.2"/>
    <row r="880" ht="12.75" customHeight="1" x14ac:dyDescent="0.2"/>
    <row r="881" ht="12.75" customHeight="1" x14ac:dyDescent="0.2"/>
    <row r="882" ht="12.75" customHeight="1" x14ac:dyDescent="0.2"/>
    <row r="883" ht="12.75" customHeight="1" x14ac:dyDescent="0.2"/>
    <row r="884" ht="12.75" customHeight="1" x14ac:dyDescent="0.2"/>
    <row r="885" ht="12.75" customHeight="1" x14ac:dyDescent="0.2"/>
    <row r="886" ht="12.75" customHeight="1" x14ac:dyDescent="0.2"/>
    <row r="887" ht="12.75" customHeight="1" x14ac:dyDescent="0.2"/>
    <row r="888" ht="12.75" customHeight="1" x14ac:dyDescent="0.2"/>
    <row r="889" ht="12.75" customHeight="1" x14ac:dyDescent="0.2"/>
    <row r="890" ht="12.75" customHeight="1" x14ac:dyDescent="0.2"/>
    <row r="891" ht="12.75" customHeight="1" x14ac:dyDescent="0.2"/>
    <row r="892" ht="12.75" customHeight="1" x14ac:dyDescent="0.2"/>
    <row r="893" ht="12.75" customHeight="1" x14ac:dyDescent="0.2"/>
    <row r="894" ht="12.75" customHeight="1" x14ac:dyDescent="0.2"/>
    <row r="895" ht="12.75" customHeight="1" x14ac:dyDescent="0.2"/>
    <row r="896" ht="12.75" customHeight="1" x14ac:dyDescent="0.2"/>
    <row r="897" ht="12.75" customHeight="1" x14ac:dyDescent="0.2"/>
    <row r="898" ht="12.75" customHeight="1" x14ac:dyDescent="0.2"/>
    <row r="899" ht="12.75" customHeight="1" x14ac:dyDescent="0.2"/>
    <row r="900" ht="12.75" customHeight="1" x14ac:dyDescent="0.2"/>
    <row r="901" ht="12.75" customHeight="1" x14ac:dyDescent="0.2"/>
    <row r="902" ht="12.75" customHeight="1" x14ac:dyDescent="0.2"/>
    <row r="903" ht="12.75" customHeight="1" x14ac:dyDescent="0.2"/>
    <row r="904" ht="12.75" customHeight="1" x14ac:dyDescent="0.2"/>
    <row r="905" ht="12.75" customHeight="1" x14ac:dyDescent="0.2"/>
    <row r="906" ht="12.75" customHeight="1" x14ac:dyDescent="0.2"/>
    <row r="907" ht="12.75" customHeight="1" x14ac:dyDescent="0.2"/>
    <row r="908" ht="12.75" customHeight="1" x14ac:dyDescent="0.2"/>
    <row r="909" ht="12.75" customHeight="1" x14ac:dyDescent="0.2"/>
    <row r="910" ht="12.75" customHeight="1" x14ac:dyDescent="0.2"/>
    <row r="911" ht="12.75" customHeight="1" x14ac:dyDescent="0.2"/>
    <row r="912" ht="12.75" customHeight="1" x14ac:dyDescent="0.2"/>
    <row r="913" ht="12.75" customHeight="1" x14ac:dyDescent="0.2"/>
    <row r="914" ht="12.75" customHeight="1" x14ac:dyDescent="0.2"/>
    <row r="915" ht="12.75" customHeight="1" x14ac:dyDescent="0.2"/>
    <row r="916" ht="12.75" customHeight="1" x14ac:dyDescent="0.2"/>
    <row r="917" ht="12.75" customHeight="1" x14ac:dyDescent="0.2"/>
    <row r="918" ht="12.75" customHeight="1" x14ac:dyDescent="0.2"/>
    <row r="919" ht="12.75" customHeight="1" x14ac:dyDescent="0.2"/>
    <row r="920" ht="12.75" customHeight="1" x14ac:dyDescent="0.2"/>
    <row r="921" ht="12.75" customHeight="1" x14ac:dyDescent="0.2"/>
    <row r="922" ht="12.75" customHeight="1" x14ac:dyDescent="0.2"/>
    <row r="923" ht="12.75" customHeight="1" x14ac:dyDescent="0.2"/>
    <row r="924" ht="12.75" customHeight="1" x14ac:dyDescent="0.2"/>
    <row r="925" ht="12.75" customHeight="1" x14ac:dyDescent="0.2"/>
    <row r="926" ht="12.75" customHeight="1" x14ac:dyDescent="0.2"/>
    <row r="927" ht="12.75" customHeight="1" x14ac:dyDescent="0.2"/>
    <row r="928" ht="12.75" customHeight="1" x14ac:dyDescent="0.2"/>
    <row r="929" ht="12.75" customHeight="1" x14ac:dyDescent="0.2"/>
    <row r="930" ht="12.75" customHeight="1" x14ac:dyDescent="0.2"/>
    <row r="931" ht="12.75" customHeight="1" x14ac:dyDescent="0.2"/>
    <row r="932" ht="12.75" customHeight="1" x14ac:dyDescent="0.2"/>
    <row r="933" ht="12.75" customHeight="1" x14ac:dyDescent="0.2"/>
    <row r="934" ht="12.75" customHeight="1" x14ac:dyDescent="0.2"/>
    <row r="935" ht="12.75" customHeight="1" x14ac:dyDescent="0.2"/>
    <row r="936" ht="12.75" customHeight="1" x14ac:dyDescent="0.2"/>
    <row r="937" ht="12.75" customHeight="1" x14ac:dyDescent="0.2"/>
    <row r="938" ht="12.75" customHeight="1" x14ac:dyDescent="0.2"/>
    <row r="939" ht="12.75" customHeight="1" x14ac:dyDescent="0.2"/>
    <row r="940" ht="12.75" customHeight="1" x14ac:dyDescent="0.2"/>
    <row r="941" ht="12.75" customHeight="1" x14ac:dyDescent="0.2"/>
    <row r="942" ht="12.75" customHeight="1" x14ac:dyDescent="0.2"/>
    <row r="943" ht="12.75" customHeight="1" x14ac:dyDescent="0.2"/>
    <row r="944" ht="12.75" customHeight="1" x14ac:dyDescent="0.2"/>
    <row r="945" ht="12.75" customHeight="1" x14ac:dyDescent="0.2"/>
    <row r="946" ht="12.75" customHeight="1" x14ac:dyDescent="0.2"/>
    <row r="947" ht="12.75" customHeight="1" x14ac:dyDescent="0.2"/>
    <row r="948" ht="12.75" customHeight="1" x14ac:dyDescent="0.2"/>
    <row r="949" ht="12.75" customHeight="1" x14ac:dyDescent="0.2"/>
    <row r="950" ht="12.75" customHeight="1" x14ac:dyDescent="0.2"/>
    <row r="951" ht="12.75" customHeight="1" x14ac:dyDescent="0.2"/>
    <row r="952" ht="12.75" customHeight="1" x14ac:dyDescent="0.2"/>
    <row r="953" ht="12.75" customHeight="1" x14ac:dyDescent="0.2"/>
    <row r="954" ht="12.75" customHeight="1" x14ac:dyDescent="0.2"/>
    <row r="955" ht="12.75" customHeight="1" x14ac:dyDescent="0.2"/>
    <row r="956" ht="12.75" customHeight="1" x14ac:dyDescent="0.2"/>
    <row r="957" ht="12.75" customHeight="1" x14ac:dyDescent="0.2"/>
    <row r="958" ht="12.75" customHeight="1" x14ac:dyDescent="0.2"/>
    <row r="959" ht="12.75" customHeight="1" x14ac:dyDescent="0.2"/>
    <row r="960" ht="12.75" customHeight="1" x14ac:dyDescent="0.2"/>
    <row r="961" ht="12.75" customHeight="1" x14ac:dyDescent="0.2"/>
    <row r="962" ht="12.75" customHeight="1" x14ac:dyDescent="0.2"/>
    <row r="963" ht="12.75" customHeight="1" x14ac:dyDescent="0.2"/>
    <row r="964" ht="12.75" customHeight="1" x14ac:dyDescent="0.2"/>
    <row r="965" ht="12.75" customHeight="1" x14ac:dyDescent="0.2"/>
    <row r="966" ht="12.75" customHeight="1" x14ac:dyDescent="0.2"/>
    <row r="967" ht="12.75" customHeight="1" x14ac:dyDescent="0.2"/>
    <row r="968" ht="12.75" customHeight="1" x14ac:dyDescent="0.2"/>
    <row r="969" ht="12.75" customHeight="1" x14ac:dyDescent="0.2"/>
    <row r="970" ht="12.75" customHeight="1" x14ac:dyDescent="0.2"/>
    <row r="971" ht="12.75" customHeight="1" x14ac:dyDescent="0.2"/>
    <row r="972" ht="12.75" customHeight="1" x14ac:dyDescent="0.2"/>
    <row r="973" ht="12.75" customHeight="1" x14ac:dyDescent="0.2"/>
    <row r="974" ht="12.75" customHeight="1" x14ac:dyDescent="0.2"/>
    <row r="975" ht="12.75" customHeight="1" x14ac:dyDescent="0.2"/>
    <row r="976" ht="12.75" customHeight="1" x14ac:dyDescent="0.2"/>
    <row r="977" ht="12.75" customHeight="1" x14ac:dyDescent="0.2"/>
    <row r="978" ht="12.75" customHeight="1" x14ac:dyDescent="0.2"/>
    <row r="979" ht="12.75" customHeight="1" x14ac:dyDescent="0.2"/>
    <row r="980" ht="12.75" customHeight="1" x14ac:dyDescent="0.2"/>
    <row r="981" ht="12.75" customHeight="1" x14ac:dyDescent="0.2"/>
    <row r="982" ht="12.75" customHeight="1" x14ac:dyDescent="0.2"/>
    <row r="983" ht="12.75" customHeight="1" x14ac:dyDescent="0.2"/>
    <row r="984" ht="12.75" customHeight="1" x14ac:dyDescent="0.2"/>
    <row r="985" ht="12.75" customHeight="1" x14ac:dyDescent="0.2"/>
    <row r="986" ht="12.75" customHeight="1" x14ac:dyDescent="0.2"/>
    <row r="987" ht="12.75" customHeight="1" x14ac:dyDescent="0.2"/>
    <row r="988" ht="12.75" customHeight="1" x14ac:dyDescent="0.2"/>
  </sheetData>
  <sheetProtection selectLockedCells="1" selectUnlockedCells="1"/>
  <mergeCells count="2">
    <mergeCell ref="A3:B3"/>
    <mergeCell ref="A4:B4"/>
  </mergeCells>
  <pageMargins left="0.74791666666666667" right="0.74791666666666667" top="0.98402777777777772" bottom="0.98402777777777772" header="0.51180555555555551" footer="0.51180555555555551"/>
  <pageSetup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01E41-BC83-4B06-91C1-8309E406780A}">
  <dimension ref="A2:T43"/>
  <sheetViews>
    <sheetView topLeftCell="A22" zoomScale="125" zoomScaleNormal="125" zoomScaleSheetLayoutView="100" workbookViewId="0">
      <selection activeCell="B4" sqref="B4:L4"/>
    </sheetView>
  </sheetViews>
  <sheetFormatPr defaultRowHeight="15" x14ac:dyDescent="0.25"/>
  <cols>
    <col min="1" max="1" width="9.140625" style="49"/>
    <col min="2" max="4" width="9.140625" style="10"/>
    <col min="5" max="5" width="9.28515625" style="10" bestFit="1" customWidth="1"/>
    <col min="6" max="6" width="9.140625" style="10"/>
    <col min="7" max="7" width="12.28515625" style="10" customWidth="1"/>
    <col min="8" max="8" width="11" style="10" customWidth="1"/>
    <col min="9" max="17" width="4.7109375" style="3" customWidth="1"/>
    <col min="18" max="18" width="14.28515625" style="3" customWidth="1"/>
    <col min="19" max="20" width="4.7109375" style="3" customWidth="1"/>
    <col min="21" max="16384" width="9.140625" style="3"/>
  </cols>
  <sheetData>
    <row r="2" spans="1:20" ht="48" customHeight="1" x14ac:dyDescent="0.25">
      <c r="A2" s="70" t="s">
        <v>82</v>
      </c>
      <c r="B2" s="71"/>
      <c r="C2" s="71"/>
      <c r="D2" s="71"/>
      <c r="E2" s="71"/>
      <c r="F2" s="71"/>
      <c r="G2" s="71"/>
      <c r="H2" s="71"/>
    </row>
    <row r="3" spans="1:20" ht="37.5" customHeight="1" x14ac:dyDescent="0.25">
      <c r="A3" s="105" t="s">
        <v>17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</row>
    <row r="4" spans="1:20" ht="37.5" customHeight="1" x14ac:dyDescent="0.25">
      <c r="A4" s="37">
        <v>1</v>
      </c>
      <c r="B4" s="104" t="s">
        <v>10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</row>
    <row r="5" spans="1:20" ht="18" customHeight="1" x14ac:dyDescent="0.25">
      <c r="A5" s="37">
        <v>2</v>
      </c>
      <c r="B5" s="104" t="s">
        <v>11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</row>
    <row r="6" spans="1:20" ht="37.5" customHeight="1" x14ac:dyDescent="0.25">
      <c r="A6" s="37">
        <v>3</v>
      </c>
      <c r="B6" s="104" t="s">
        <v>87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</row>
    <row r="7" spans="1:20" ht="37.5" customHeight="1" x14ac:dyDescent="0.25">
      <c r="A7" s="37">
        <v>4</v>
      </c>
      <c r="B7" s="104" t="s">
        <v>18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</row>
    <row r="8" spans="1:20" ht="37.5" customHeight="1" x14ac:dyDescent="0.25">
      <c r="A8" s="37">
        <v>5</v>
      </c>
      <c r="B8" s="104" t="s">
        <v>16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</row>
    <row r="9" spans="1:20" ht="37.5" customHeight="1" x14ac:dyDescent="0.25">
      <c r="A9" s="37">
        <v>6</v>
      </c>
      <c r="B9" s="104" t="s">
        <v>19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</row>
    <row r="10" spans="1:20" ht="37.5" customHeight="1" x14ac:dyDescent="0.25">
      <c r="A10" s="37">
        <v>7</v>
      </c>
      <c r="B10" s="104" t="s">
        <v>13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</row>
    <row r="11" spans="1:20" ht="37.5" customHeight="1" x14ac:dyDescent="0.25">
      <c r="A11" s="37">
        <v>8</v>
      </c>
      <c r="B11" s="104" t="s">
        <v>12</v>
      </c>
      <c r="C11" s="104"/>
      <c r="D11" s="104"/>
      <c r="E11" s="104"/>
      <c r="F11" s="104"/>
      <c r="G11" s="104"/>
      <c r="H11" s="104"/>
      <c r="I11" s="104"/>
      <c r="J11" s="104"/>
      <c r="K11" s="104"/>
      <c r="L11" s="104"/>
    </row>
    <row r="12" spans="1:20" ht="18.75" customHeight="1" x14ac:dyDescent="0.25">
      <c r="A12" s="50"/>
      <c r="B12" s="50"/>
      <c r="C12" s="50"/>
      <c r="D12" s="50"/>
      <c r="E12" s="50"/>
      <c r="F12" s="50"/>
      <c r="G12" s="50"/>
      <c r="H12" s="50"/>
      <c r="I12" s="84"/>
      <c r="J12" s="84"/>
      <c r="K12" s="84"/>
      <c r="L12" s="84"/>
      <c r="M12" s="84"/>
      <c r="N12" s="84"/>
      <c r="O12" s="84"/>
      <c r="P12" s="84"/>
    </row>
    <row r="13" spans="1:20" ht="24" thickBot="1" x14ac:dyDescent="0.3">
      <c r="A13" s="5" t="s">
        <v>9</v>
      </c>
      <c r="B13" s="74" t="s">
        <v>4</v>
      </c>
      <c r="C13" s="75"/>
      <c r="D13" s="75"/>
      <c r="E13" s="48" t="s">
        <v>5</v>
      </c>
      <c r="F13" s="5" t="s">
        <v>6</v>
      </c>
      <c r="G13" s="56" t="s">
        <v>7</v>
      </c>
      <c r="H13" s="48" t="s">
        <v>8</v>
      </c>
      <c r="I13" s="61" t="s">
        <v>74</v>
      </c>
      <c r="J13" s="61" t="s">
        <v>75</v>
      </c>
      <c r="K13" s="61" t="s">
        <v>76</v>
      </c>
      <c r="L13" s="61" t="s">
        <v>77</v>
      </c>
      <c r="M13" s="61" t="s">
        <v>78</v>
      </c>
      <c r="N13" s="61" t="s">
        <v>79</v>
      </c>
      <c r="O13" s="61" t="s">
        <v>80</v>
      </c>
      <c r="P13" s="61" t="s">
        <v>81</v>
      </c>
      <c r="Q13" s="61" t="s">
        <v>85</v>
      </c>
      <c r="R13" s="55"/>
      <c r="S13" s="55"/>
    </row>
    <row r="14" spans="1:20" ht="15" customHeight="1" thickBot="1" x14ac:dyDescent="0.3">
      <c r="A14" s="23">
        <v>1</v>
      </c>
      <c r="B14" s="76" t="s">
        <v>41</v>
      </c>
      <c r="C14" s="76"/>
      <c r="D14" s="76"/>
      <c r="E14" s="29">
        <f t="shared" ref="E14:E41" si="0">SUM(I14:P14)</f>
        <v>12</v>
      </c>
      <c r="F14" s="24" t="s">
        <v>2</v>
      </c>
      <c r="G14" s="47">
        <v>0</v>
      </c>
      <c r="H14" s="58">
        <f t="shared" ref="H14:H42" si="1">E14*G14</f>
        <v>0</v>
      </c>
      <c r="I14" s="62"/>
      <c r="J14" s="62"/>
      <c r="K14" s="62"/>
      <c r="L14" s="62"/>
      <c r="M14" s="62">
        <v>3</v>
      </c>
      <c r="N14" s="62">
        <v>3</v>
      </c>
      <c r="O14" s="62">
        <v>4</v>
      </c>
      <c r="P14" s="62">
        <v>2</v>
      </c>
      <c r="Q14" s="62"/>
      <c r="R14" s="54"/>
      <c r="S14" s="54"/>
      <c r="T14" s="54"/>
    </row>
    <row r="15" spans="1:20" ht="15" customHeight="1" thickBot="1" x14ac:dyDescent="0.3">
      <c r="A15" s="23" t="s">
        <v>40</v>
      </c>
      <c r="B15" s="76" t="s">
        <v>41</v>
      </c>
      <c r="C15" s="76"/>
      <c r="D15" s="76"/>
      <c r="E15" s="29">
        <f t="shared" si="0"/>
        <v>1</v>
      </c>
      <c r="F15" s="24" t="s">
        <v>2</v>
      </c>
      <c r="G15" s="47">
        <v>0</v>
      </c>
      <c r="H15" s="58">
        <f t="shared" si="1"/>
        <v>0</v>
      </c>
      <c r="I15" s="62"/>
      <c r="J15" s="62"/>
      <c r="K15" s="62"/>
      <c r="L15" s="62"/>
      <c r="M15" s="62">
        <v>1</v>
      </c>
      <c r="N15" s="62"/>
      <c r="O15" s="62"/>
      <c r="P15" s="62"/>
      <c r="Q15" s="62"/>
      <c r="R15" s="54"/>
      <c r="S15" s="54"/>
      <c r="T15" s="54"/>
    </row>
    <row r="16" spans="1:20" ht="15.75" thickBot="1" x14ac:dyDescent="0.3">
      <c r="A16" s="27">
        <v>2</v>
      </c>
      <c r="B16" s="77" t="s">
        <v>42</v>
      </c>
      <c r="C16" s="78"/>
      <c r="D16" s="78"/>
      <c r="E16" s="34">
        <f t="shared" si="0"/>
        <v>13</v>
      </c>
      <c r="F16" s="14" t="s">
        <v>2</v>
      </c>
      <c r="G16" s="47">
        <v>0</v>
      </c>
      <c r="H16" s="59">
        <f t="shared" si="1"/>
        <v>0</v>
      </c>
      <c r="I16" s="62"/>
      <c r="J16" s="62"/>
      <c r="K16" s="62"/>
      <c r="L16" s="62"/>
      <c r="M16" s="62">
        <v>4</v>
      </c>
      <c r="N16" s="62">
        <v>3</v>
      </c>
      <c r="O16" s="62">
        <v>4</v>
      </c>
      <c r="P16" s="62">
        <v>2</v>
      </c>
      <c r="Q16" s="62"/>
      <c r="R16" s="54"/>
      <c r="S16" s="54"/>
      <c r="T16" s="54"/>
    </row>
    <row r="17" spans="1:20" ht="15" customHeight="1" thickBot="1" x14ac:dyDescent="0.3">
      <c r="A17" s="23">
        <v>3</v>
      </c>
      <c r="B17" s="76" t="s">
        <v>43</v>
      </c>
      <c r="C17" s="76"/>
      <c r="D17" s="76"/>
      <c r="E17" s="29">
        <f t="shared" si="0"/>
        <v>13</v>
      </c>
      <c r="F17" s="24" t="s">
        <v>2</v>
      </c>
      <c r="G17" s="47">
        <v>0</v>
      </c>
      <c r="H17" s="58">
        <f t="shared" si="1"/>
        <v>0</v>
      </c>
      <c r="I17" s="62"/>
      <c r="J17" s="62"/>
      <c r="K17" s="62"/>
      <c r="L17" s="62"/>
      <c r="M17" s="62">
        <v>4</v>
      </c>
      <c r="N17" s="62">
        <v>3</v>
      </c>
      <c r="O17" s="62">
        <v>4</v>
      </c>
      <c r="P17" s="62">
        <v>2</v>
      </c>
      <c r="Q17" s="62"/>
      <c r="R17" s="54"/>
      <c r="S17" s="54"/>
      <c r="T17" s="54"/>
    </row>
    <row r="18" spans="1:20" ht="15.75" thickBot="1" x14ac:dyDescent="0.3">
      <c r="A18" s="46" t="s">
        <v>54</v>
      </c>
      <c r="B18" s="72" t="s">
        <v>56</v>
      </c>
      <c r="C18" s="73"/>
      <c r="D18" s="73"/>
      <c r="E18" s="29">
        <f t="shared" si="0"/>
        <v>3</v>
      </c>
      <c r="F18" s="24" t="s">
        <v>2</v>
      </c>
      <c r="G18" s="47">
        <v>0</v>
      </c>
      <c r="H18" s="58">
        <f t="shared" si="1"/>
        <v>0</v>
      </c>
      <c r="I18" s="62"/>
      <c r="J18" s="62"/>
      <c r="K18" s="62"/>
      <c r="L18" s="62"/>
      <c r="M18" s="62"/>
      <c r="N18" s="62">
        <v>1</v>
      </c>
      <c r="O18" s="62">
        <v>1</v>
      </c>
      <c r="P18" s="62">
        <v>1</v>
      </c>
      <c r="Q18" s="62"/>
      <c r="R18" s="54"/>
      <c r="S18" s="54"/>
      <c r="T18" s="54"/>
    </row>
    <row r="19" spans="1:20" ht="15.75" thickBot="1" x14ac:dyDescent="0.3">
      <c r="A19" s="46" t="s">
        <v>55</v>
      </c>
      <c r="B19" s="72" t="s">
        <v>57</v>
      </c>
      <c r="C19" s="73"/>
      <c r="D19" s="73"/>
      <c r="E19" s="29">
        <f t="shared" si="0"/>
        <v>3</v>
      </c>
      <c r="F19" s="24" t="s">
        <v>2</v>
      </c>
      <c r="G19" s="47">
        <v>0</v>
      </c>
      <c r="H19" s="58">
        <f t="shared" si="1"/>
        <v>0</v>
      </c>
      <c r="I19" s="62"/>
      <c r="J19" s="62"/>
      <c r="K19" s="62"/>
      <c r="L19" s="62"/>
      <c r="M19" s="62"/>
      <c r="N19" s="62">
        <v>1</v>
      </c>
      <c r="O19" s="62">
        <v>1</v>
      </c>
      <c r="P19" s="62">
        <v>1</v>
      </c>
      <c r="Q19" s="62"/>
      <c r="R19" s="54"/>
      <c r="S19" s="54"/>
      <c r="T19" s="54"/>
    </row>
    <row r="20" spans="1:20" ht="15.75" thickBot="1" x14ac:dyDescent="0.3">
      <c r="A20" s="46" t="s">
        <v>58</v>
      </c>
      <c r="B20" s="72" t="s">
        <v>60</v>
      </c>
      <c r="C20" s="73"/>
      <c r="D20" s="73"/>
      <c r="E20" s="29">
        <f t="shared" si="0"/>
        <v>3</v>
      </c>
      <c r="F20" s="24" t="s">
        <v>2</v>
      </c>
      <c r="G20" s="47">
        <v>0</v>
      </c>
      <c r="H20" s="58">
        <f t="shared" si="1"/>
        <v>0</v>
      </c>
      <c r="I20" s="62"/>
      <c r="J20" s="62"/>
      <c r="K20" s="62"/>
      <c r="L20" s="62"/>
      <c r="M20" s="62"/>
      <c r="N20" s="62">
        <v>1</v>
      </c>
      <c r="O20" s="62"/>
      <c r="P20" s="62">
        <v>2</v>
      </c>
      <c r="Q20" s="62"/>
      <c r="R20" s="54"/>
      <c r="S20" s="54"/>
      <c r="T20" s="54"/>
    </row>
    <row r="21" spans="1:20" ht="15.75" thickBot="1" x14ac:dyDescent="0.3">
      <c r="A21" s="46" t="s">
        <v>59</v>
      </c>
      <c r="B21" s="72" t="s">
        <v>61</v>
      </c>
      <c r="C21" s="73"/>
      <c r="D21" s="73"/>
      <c r="E21" s="29">
        <f t="shared" si="0"/>
        <v>2</v>
      </c>
      <c r="F21" s="24" t="s">
        <v>2</v>
      </c>
      <c r="G21" s="47">
        <v>0</v>
      </c>
      <c r="H21" s="58">
        <f t="shared" si="1"/>
        <v>0</v>
      </c>
      <c r="I21" s="62"/>
      <c r="J21" s="62"/>
      <c r="K21" s="62"/>
      <c r="L21" s="62"/>
      <c r="M21" s="62"/>
      <c r="N21" s="62">
        <v>1</v>
      </c>
      <c r="O21" s="62"/>
      <c r="P21" s="62">
        <v>1</v>
      </c>
      <c r="Q21" s="62"/>
      <c r="R21" s="54"/>
      <c r="S21" s="54"/>
      <c r="T21" s="54"/>
    </row>
    <row r="22" spans="1:20" ht="15.75" thickBot="1" x14ac:dyDescent="0.3">
      <c r="A22" s="27">
        <v>8</v>
      </c>
      <c r="B22" s="79" t="s">
        <v>44</v>
      </c>
      <c r="C22" s="80"/>
      <c r="D22" s="80"/>
      <c r="E22" s="34">
        <f t="shared" si="0"/>
        <v>6</v>
      </c>
      <c r="F22" s="14" t="s">
        <v>2</v>
      </c>
      <c r="G22" s="47">
        <v>0</v>
      </c>
      <c r="H22" s="59">
        <f t="shared" si="1"/>
        <v>0</v>
      </c>
      <c r="I22" s="62"/>
      <c r="J22" s="62"/>
      <c r="K22" s="62"/>
      <c r="L22" s="62"/>
      <c r="M22" s="62">
        <v>2</v>
      </c>
      <c r="N22" s="62">
        <v>1</v>
      </c>
      <c r="O22" s="62">
        <v>2</v>
      </c>
      <c r="P22" s="62">
        <v>1</v>
      </c>
      <c r="Q22" s="62"/>
      <c r="R22" s="54"/>
      <c r="S22" s="54"/>
      <c r="T22" s="54"/>
    </row>
    <row r="23" spans="1:20" ht="15.75" customHeight="1" thickBot="1" x14ac:dyDescent="0.3">
      <c r="A23" s="28" t="s">
        <v>45</v>
      </c>
      <c r="B23" s="79" t="s">
        <v>44</v>
      </c>
      <c r="C23" s="80"/>
      <c r="D23" s="80"/>
      <c r="E23" s="34">
        <f t="shared" si="0"/>
        <v>6</v>
      </c>
      <c r="F23" s="14" t="s">
        <v>2</v>
      </c>
      <c r="G23" s="47">
        <v>0</v>
      </c>
      <c r="H23" s="59">
        <f t="shared" si="1"/>
        <v>0</v>
      </c>
      <c r="I23" s="62"/>
      <c r="J23" s="62"/>
      <c r="K23" s="62"/>
      <c r="L23" s="62"/>
      <c r="M23" s="62">
        <v>2</v>
      </c>
      <c r="N23" s="62">
        <v>1</v>
      </c>
      <c r="O23" s="62">
        <v>2</v>
      </c>
      <c r="P23" s="62">
        <v>1</v>
      </c>
      <c r="Q23" s="62"/>
      <c r="R23" s="54"/>
      <c r="S23" s="54"/>
      <c r="T23" s="54"/>
    </row>
    <row r="24" spans="1:20" ht="15.75" customHeight="1" thickBot="1" x14ac:dyDescent="0.3">
      <c r="A24" s="28" t="s">
        <v>68</v>
      </c>
      <c r="B24" s="79" t="s">
        <v>69</v>
      </c>
      <c r="C24" s="80"/>
      <c r="D24" s="80"/>
      <c r="E24" s="34">
        <f t="shared" si="0"/>
        <v>1</v>
      </c>
      <c r="F24" s="14" t="s">
        <v>2</v>
      </c>
      <c r="G24" s="47">
        <v>0</v>
      </c>
      <c r="H24" s="59">
        <f t="shared" si="1"/>
        <v>0</v>
      </c>
      <c r="I24" s="62"/>
      <c r="J24" s="62"/>
      <c r="K24" s="62"/>
      <c r="L24" s="62"/>
      <c r="M24" s="62"/>
      <c r="N24" s="62"/>
      <c r="O24" s="62"/>
      <c r="P24" s="62">
        <v>1</v>
      </c>
      <c r="Q24" s="62"/>
      <c r="R24" s="54"/>
      <c r="S24" s="54"/>
      <c r="T24" s="54"/>
    </row>
    <row r="25" spans="1:20" ht="15.75" thickBot="1" x14ac:dyDescent="0.3">
      <c r="A25" s="46" t="s">
        <v>47</v>
      </c>
      <c r="B25" s="72" t="s">
        <v>49</v>
      </c>
      <c r="C25" s="73"/>
      <c r="D25" s="73"/>
      <c r="E25" s="29">
        <f t="shared" si="0"/>
        <v>1</v>
      </c>
      <c r="F25" s="24" t="s">
        <v>2</v>
      </c>
      <c r="G25" s="47">
        <v>0</v>
      </c>
      <c r="H25" s="58">
        <f t="shared" si="1"/>
        <v>0</v>
      </c>
      <c r="I25" s="62"/>
      <c r="J25" s="62"/>
      <c r="K25" s="62"/>
      <c r="L25" s="62"/>
      <c r="M25" s="62">
        <v>1</v>
      </c>
      <c r="N25" s="62"/>
      <c r="O25" s="62"/>
      <c r="P25" s="62"/>
      <c r="Q25" s="62"/>
      <c r="R25" s="54"/>
      <c r="S25" s="54"/>
      <c r="T25" s="54"/>
    </row>
    <row r="26" spans="1:20" ht="15.75" thickBot="1" x14ac:dyDescent="0.3">
      <c r="A26" s="46" t="s">
        <v>48</v>
      </c>
      <c r="B26" s="72" t="s">
        <v>46</v>
      </c>
      <c r="C26" s="73"/>
      <c r="D26" s="73"/>
      <c r="E26" s="29">
        <f t="shared" si="0"/>
        <v>1</v>
      </c>
      <c r="F26" s="24" t="s">
        <v>2</v>
      </c>
      <c r="G26" s="47">
        <v>0</v>
      </c>
      <c r="H26" s="58">
        <f t="shared" si="1"/>
        <v>0</v>
      </c>
      <c r="I26" s="62"/>
      <c r="J26" s="62"/>
      <c r="K26" s="62"/>
      <c r="L26" s="62"/>
      <c r="M26" s="62">
        <v>1</v>
      </c>
      <c r="N26" s="62"/>
      <c r="O26" s="62"/>
      <c r="P26" s="62"/>
      <c r="Q26" s="62"/>
      <c r="R26" s="54"/>
      <c r="S26" s="54"/>
      <c r="T26" s="54"/>
    </row>
    <row r="27" spans="1:20" ht="15.75" thickBot="1" x14ac:dyDescent="0.3">
      <c r="A27" s="22">
        <v>13</v>
      </c>
      <c r="B27" s="85" t="s">
        <v>37</v>
      </c>
      <c r="C27" s="80"/>
      <c r="D27" s="80"/>
      <c r="E27" s="34">
        <f t="shared" si="0"/>
        <v>1</v>
      </c>
      <c r="F27" s="14" t="s">
        <v>2</v>
      </c>
      <c r="G27" s="57">
        <v>0</v>
      </c>
      <c r="H27" s="59">
        <f t="shared" si="1"/>
        <v>0</v>
      </c>
      <c r="I27" s="62"/>
      <c r="J27" s="62"/>
      <c r="K27" s="62"/>
      <c r="L27" s="62">
        <v>1</v>
      </c>
      <c r="M27" s="62"/>
      <c r="N27" s="62"/>
      <c r="O27" s="62"/>
      <c r="P27" s="62"/>
      <c r="Q27" s="62"/>
      <c r="R27" s="54"/>
      <c r="S27" s="54"/>
      <c r="T27" s="54"/>
    </row>
    <row r="28" spans="1:20" ht="15.75" thickBot="1" x14ac:dyDescent="0.3">
      <c r="A28" s="46" t="s">
        <v>50</v>
      </c>
      <c r="B28" s="72" t="s">
        <v>51</v>
      </c>
      <c r="C28" s="73"/>
      <c r="D28" s="73"/>
      <c r="E28" s="29">
        <f t="shared" si="0"/>
        <v>1</v>
      </c>
      <c r="F28" s="24" t="s">
        <v>2</v>
      </c>
      <c r="G28" s="47">
        <v>0</v>
      </c>
      <c r="H28" s="58">
        <f t="shared" si="1"/>
        <v>0</v>
      </c>
      <c r="I28" s="62"/>
      <c r="J28" s="62"/>
      <c r="K28" s="62"/>
      <c r="L28" s="62"/>
      <c r="M28" s="62">
        <v>1</v>
      </c>
      <c r="N28" s="62"/>
      <c r="O28" s="62"/>
      <c r="P28" s="62"/>
      <c r="Q28" s="62"/>
      <c r="R28" s="54"/>
      <c r="S28" s="54"/>
      <c r="T28" s="54"/>
    </row>
    <row r="29" spans="1:20" ht="15.75" thickBot="1" x14ac:dyDescent="0.3">
      <c r="A29" s="46" t="s">
        <v>53</v>
      </c>
      <c r="B29" s="72" t="s">
        <v>62</v>
      </c>
      <c r="C29" s="73"/>
      <c r="D29" s="73"/>
      <c r="E29" s="29">
        <f t="shared" si="0"/>
        <v>2</v>
      </c>
      <c r="F29" s="24" t="s">
        <v>2</v>
      </c>
      <c r="G29" s="47">
        <v>0</v>
      </c>
      <c r="H29" s="58">
        <f t="shared" si="1"/>
        <v>0</v>
      </c>
      <c r="I29" s="62"/>
      <c r="J29" s="62"/>
      <c r="K29" s="62"/>
      <c r="L29" s="62"/>
      <c r="M29" s="62"/>
      <c r="N29" s="62">
        <v>1</v>
      </c>
      <c r="O29" s="62">
        <v>1</v>
      </c>
      <c r="P29" s="62"/>
      <c r="Q29" s="62"/>
      <c r="R29" s="54"/>
      <c r="S29" s="54"/>
      <c r="T29" s="54"/>
    </row>
    <row r="30" spans="1:20" ht="15.75" thickBot="1" x14ac:dyDescent="0.3">
      <c r="A30" s="46" t="s">
        <v>66</v>
      </c>
      <c r="B30" s="72" t="s">
        <v>67</v>
      </c>
      <c r="C30" s="73"/>
      <c r="D30" s="73"/>
      <c r="E30" s="29">
        <f t="shared" si="0"/>
        <v>1</v>
      </c>
      <c r="F30" s="24" t="s">
        <v>2</v>
      </c>
      <c r="G30" s="47">
        <v>0</v>
      </c>
      <c r="H30" s="58">
        <f t="shared" si="1"/>
        <v>0</v>
      </c>
      <c r="I30" s="62"/>
      <c r="J30" s="62"/>
      <c r="K30" s="62"/>
      <c r="L30" s="62"/>
      <c r="M30" s="62"/>
      <c r="N30" s="62"/>
      <c r="O30" s="62"/>
      <c r="P30" s="62">
        <v>1</v>
      </c>
      <c r="Q30" s="62"/>
      <c r="R30" s="54"/>
      <c r="S30" s="54"/>
      <c r="T30" s="54"/>
    </row>
    <row r="31" spans="1:20" ht="15.75" thickBot="1" x14ac:dyDescent="0.3">
      <c r="A31" s="27" t="s">
        <v>32</v>
      </c>
      <c r="B31" s="79" t="s">
        <v>33</v>
      </c>
      <c r="C31" s="80"/>
      <c r="D31" s="80"/>
      <c r="E31" s="34">
        <f t="shared" si="0"/>
        <v>3</v>
      </c>
      <c r="F31" s="14" t="s">
        <v>2</v>
      </c>
      <c r="G31" s="47">
        <v>0</v>
      </c>
      <c r="H31" s="59">
        <f t="shared" si="1"/>
        <v>0</v>
      </c>
      <c r="I31" s="62"/>
      <c r="J31" s="62">
        <v>3</v>
      </c>
      <c r="K31" s="62"/>
      <c r="L31" s="62"/>
      <c r="M31" s="62"/>
      <c r="N31" s="62"/>
      <c r="O31" s="62"/>
      <c r="P31" s="62"/>
      <c r="Q31" s="62"/>
      <c r="R31" s="54"/>
      <c r="S31" s="54"/>
      <c r="T31" s="54"/>
    </row>
    <row r="32" spans="1:20" ht="15.75" customHeight="1" thickBot="1" x14ac:dyDescent="0.3">
      <c r="A32" s="27" t="s">
        <v>34</v>
      </c>
      <c r="B32" s="83" t="s">
        <v>35</v>
      </c>
      <c r="C32" s="82"/>
      <c r="D32" s="82"/>
      <c r="E32" s="31">
        <f t="shared" si="0"/>
        <v>1</v>
      </c>
      <c r="F32" s="32" t="s">
        <v>2</v>
      </c>
      <c r="G32" s="47">
        <v>0</v>
      </c>
      <c r="H32" s="60">
        <f t="shared" si="1"/>
        <v>0</v>
      </c>
      <c r="I32" s="62"/>
      <c r="J32" s="62">
        <v>1</v>
      </c>
      <c r="K32" s="62"/>
      <c r="L32" s="62"/>
      <c r="M32" s="62"/>
      <c r="N32" s="62"/>
      <c r="O32" s="62"/>
      <c r="P32" s="62"/>
      <c r="Q32" s="62"/>
      <c r="R32" s="54"/>
      <c r="S32" s="54"/>
      <c r="T32" s="54"/>
    </row>
    <row r="33" spans="1:20" ht="15.75" thickBot="1" x14ac:dyDescent="0.3">
      <c r="A33" s="30">
        <v>36</v>
      </c>
      <c r="B33" s="72" t="s">
        <v>30</v>
      </c>
      <c r="C33" s="73"/>
      <c r="D33" s="73"/>
      <c r="E33" s="29">
        <f t="shared" si="0"/>
        <v>2</v>
      </c>
      <c r="F33" s="24" t="s">
        <v>2</v>
      </c>
      <c r="G33" s="47">
        <v>0</v>
      </c>
      <c r="H33" s="58">
        <f t="shared" si="1"/>
        <v>0</v>
      </c>
      <c r="I33" s="62"/>
      <c r="J33" s="62">
        <v>2</v>
      </c>
      <c r="K33" s="62"/>
      <c r="L33" s="62"/>
      <c r="M33" s="62"/>
      <c r="N33" s="62"/>
      <c r="O33" s="62"/>
      <c r="P33" s="62"/>
      <c r="Q33" s="62"/>
      <c r="R33" s="63"/>
      <c r="S33" s="54"/>
      <c r="T33" s="54"/>
    </row>
    <row r="34" spans="1:20" ht="15.75" thickBot="1" x14ac:dyDescent="0.3">
      <c r="A34" s="27" t="s">
        <v>26</v>
      </c>
      <c r="B34" s="79" t="s">
        <v>27</v>
      </c>
      <c r="C34" s="80"/>
      <c r="D34" s="80"/>
      <c r="E34" s="34">
        <f t="shared" si="0"/>
        <v>3</v>
      </c>
      <c r="F34" s="14" t="s">
        <v>2</v>
      </c>
      <c r="G34" s="47">
        <v>0</v>
      </c>
      <c r="H34" s="59">
        <f t="shared" si="1"/>
        <v>0</v>
      </c>
      <c r="I34" s="62">
        <v>3</v>
      </c>
      <c r="J34" s="62"/>
      <c r="K34" s="62"/>
      <c r="L34" s="62"/>
      <c r="M34" s="62"/>
      <c r="N34" s="62"/>
      <c r="O34" s="62"/>
      <c r="P34" s="62"/>
      <c r="Q34" s="62"/>
      <c r="R34" s="54"/>
      <c r="S34" s="54"/>
      <c r="T34" s="54"/>
    </row>
    <row r="35" spans="1:20" ht="15.75" customHeight="1" thickBot="1" x14ac:dyDescent="0.3">
      <c r="A35" s="27" t="s">
        <v>29</v>
      </c>
      <c r="B35" s="83" t="s">
        <v>28</v>
      </c>
      <c r="C35" s="82"/>
      <c r="D35" s="82"/>
      <c r="E35" s="31">
        <f t="shared" si="0"/>
        <v>1</v>
      </c>
      <c r="F35" s="32" t="s">
        <v>2</v>
      </c>
      <c r="G35" s="47">
        <v>0</v>
      </c>
      <c r="H35" s="60">
        <f t="shared" si="1"/>
        <v>0</v>
      </c>
      <c r="I35" s="62">
        <v>1</v>
      </c>
      <c r="J35" s="62"/>
      <c r="K35" s="62"/>
      <c r="L35" s="62"/>
      <c r="M35" s="62"/>
      <c r="N35" s="62"/>
      <c r="O35" s="62"/>
      <c r="P35" s="62"/>
      <c r="Q35" s="62"/>
      <c r="R35" s="54"/>
      <c r="S35" s="54"/>
      <c r="T35" s="54"/>
    </row>
    <row r="36" spans="1:20" ht="15.75" thickBot="1" x14ac:dyDescent="0.3">
      <c r="A36" s="30">
        <v>38</v>
      </c>
      <c r="B36" s="72" t="s">
        <v>30</v>
      </c>
      <c r="C36" s="73"/>
      <c r="D36" s="73"/>
      <c r="E36" s="29">
        <f t="shared" si="0"/>
        <v>2</v>
      </c>
      <c r="F36" s="24" t="s">
        <v>2</v>
      </c>
      <c r="G36" s="47">
        <v>0</v>
      </c>
      <c r="H36" s="58">
        <f t="shared" si="1"/>
        <v>0</v>
      </c>
      <c r="I36" s="62">
        <v>2</v>
      </c>
      <c r="J36" s="62"/>
      <c r="K36" s="62"/>
      <c r="L36" s="62"/>
      <c r="M36" s="62"/>
      <c r="N36" s="62"/>
      <c r="O36" s="62"/>
      <c r="P36" s="62"/>
      <c r="Q36" s="62"/>
      <c r="R36" s="54"/>
      <c r="S36" s="54"/>
      <c r="T36" s="54"/>
    </row>
    <row r="37" spans="1:20" ht="15.75" thickBot="1" x14ac:dyDescent="0.3">
      <c r="A37" s="27">
        <v>39</v>
      </c>
      <c r="B37" s="79" t="s">
        <v>52</v>
      </c>
      <c r="C37" s="80"/>
      <c r="D37" s="80"/>
      <c r="E37" s="34">
        <f t="shared" si="0"/>
        <v>13</v>
      </c>
      <c r="F37" s="14" t="s">
        <v>2</v>
      </c>
      <c r="G37" s="47">
        <v>0</v>
      </c>
      <c r="H37" s="59">
        <f t="shared" si="1"/>
        <v>0</v>
      </c>
      <c r="I37" s="62"/>
      <c r="J37" s="62"/>
      <c r="K37" s="62"/>
      <c r="L37" s="62"/>
      <c r="M37" s="62">
        <v>4</v>
      </c>
      <c r="N37" s="62">
        <v>3</v>
      </c>
      <c r="O37" s="62">
        <v>4</v>
      </c>
      <c r="P37" s="62">
        <v>2</v>
      </c>
      <c r="Q37" s="62"/>
      <c r="R37" s="54"/>
      <c r="S37" s="54"/>
      <c r="T37" s="54"/>
    </row>
    <row r="38" spans="1:20" ht="15.75" thickBot="1" x14ac:dyDescent="0.3">
      <c r="A38" s="51">
        <v>40</v>
      </c>
      <c r="B38" s="72" t="s">
        <v>83</v>
      </c>
      <c r="C38" s="73"/>
      <c r="D38" s="73"/>
      <c r="E38" s="29">
        <f t="shared" si="0"/>
        <v>6</v>
      </c>
      <c r="F38" s="24" t="s">
        <v>2</v>
      </c>
      <c r="G38" s="47">
        <v>0</v>
      </c>
      <c r="H38" s="58">
        <f t="shared" si="1"/>
        <v>0</v>
      </c>
      <c r="I38" s="62"/>
      <c r="J38" s="62"/>
      <c r="K38" s="62"/>
      <c r="L38" s="62"/>
      <c r="M38" s="62">
        <v>2</v>
      </c>
      <c r="N38" s="62">
        <v>1</v>
      </c>
      <c r="O38" s="62">
        <v>2</v>
      </c>
      <c r="P38" s="62">
        <v>1</v>
      </c>
      <c r="Q38" s="62"/>
      <c r="R38" s="54"/>
      <c r="S38" s="54"/>
      <c r="T38" s="54"/>
    </row>
    <row r="39" spans="1:20" ht="15.75" thickBot="1" x14ac:dyDescent="0.3">
      <c r="A39" s="51">
        <v>41</v>
      </c>
      <c r="B39" s="72" t="s">
        <v>84</v>
      </c>
      <c r="C39" s="73"/>
      <c r="D39" s="73"/>
      <c r="E39" s="29">
        <f t="shared" si="0"/>
        <v>1</v>
      </c>
      <c r="F39" s="24" t="s">
        <v>2</v>
      </c>
      <c r="G39" s="47">
        <v>0</v>
      </c>
      <c r="H39" s="58">
        <f t="shared" si="1"/>
        <v>0</v>
      </c>
      <c r="I39" s="62"/>
      <c r="J39" s="62"/>
      <c r="K39" s="62"/>
      <c r="L39" s="62"/>
      <c r="M39" s="62"/>
      <c r="N39" s="62">
        <v>1</v>
      </c>
      <c r="O39" s="62"/>
      <c r="P39" s="62"/>
      <c r="Q39" s="62"/>
      <c r="R39" s="54"/>
      <c r="S39" s="54"/>
      <c r="T39" s="54"/>
    </row>
    <row r="40" spans="1:20" ht="15.75" thickBot="1" x14ac:dyDescent="0.3">
      <c r="A40" s="22">
        <v>42</v>
      </c>
      <c r="B40" s="81" t="s">
        <v>71</v>
      </c>
      <c r="C40" s="82"/>
      <c r="D40" s="82"/>
      <c r="E40" s="31">
        <f t="shared" si="0"/>
        <v>1</v>
      </c>
      <c r="F40" s="32" t="s">
        <v>2</v>
      </c>
      <c r="G40" s="53">
        <v>0</v>
      </c>
      <c r="H40" s="60">
        <f t="shared" si="1"/>
        <v>0</v>
      </c>
      <c r="I40" s="62"/>
      <c r="J40" s="62"/>
      <c r="K40" s="62">
        <v>1</v>
      </c>
      <c r="L40" s="62"/>
      <c r="M40" s="62"/>
      <c r="N40" s="62"/>
      <c r="O40" s="62"/>
      <c r="P40" s="62"/>
      <c r="Q40" s="62"/>
      <c r="R40" s="54"/>
      <c r="S40" s="54"/>
      <c r="T40" s="54"/>
    </row>
    <row r="41" spans="1:20" ht="15" customHeight="1" thickBot="1" x14ac:dyDescent="0.3">
      <c r="A41" s="30">
        <v>45</v>
      </c>
      <c r="B41" s="72" t="s">
        <v>72</v>
      </c>
      <c r="C41" s="73"/>
      <c r="D41" s="73"/>
      <c r="E41" s="29">
        <f t="shared" si="0"/>
        <v>1</v>
      </c>
      <c r="F41" s="24" t="s">
        <v>2</v>
      </c>
      <c r="G41" s="47">
        <v>0</v>
      </c>
      <c r="H41" s="58">
        <f t="shared" si="1"/>
        <v>0</v>
      </c>
      <c r="I41" s="62"/>
      <c r="J41" s="62"/>
      <c r="K41" s="62">
        <v>1</v>
      </c>
      <c r="L41" s="62"/>
      <c r="M41" s="62"/>
      <c r="N41" s="62"/>
      <c r="O41" s="62"/>
      <c r="P41" s="62"/>
      <c r="Q41" s="62"/>
      <c r="R41" s="54"/>
      <c r="S41" s="54"/>
      <c r="T41" s="54"/>
    </row>
    <row r="42" spans="1:20" ht="15.75" thickBot="1" x14ac:dyDescent="0.3">
      <c r="A42" s="30">
        <v>46</v>
      </c>
      <c r="B42" s="72" t="s">
        <v>73</v>
      </c>
      <c r="C42" s="73"/>
      <c r="D42" s="73"/>
      <c r="E42" s="29">
        <v>1</v>
      </c>
      <c r="F42" s="24" t="s">
        <v>2</v>
      </c>
      <c r="G42" s="47">
        <v>0</v>
      </c>
      <c r="H42" s="58">
        <f t="shared" si="1"/>
        <v>0</v>
      </c>
      <c r="I42" s="62"/>
      <c r="J42" s="62"/>
      <c r="K42" s="62"/>
      <c r="L42" s="62"/>
      <c r="M42" s="62"/>
      <c r="N42" s="62"/>
      <c r="O42" s="62"/>
      <c r="P42" s="62"/>
      <c r="Q42" s="62">
        <v>1</v>
      </c>
      <c r="R42" s="54"/>
      <c r="S42" s="54"/>
      <c r="T42" s="54"/>
    </row>
    <row r="43" spans="1:20" ht="15.75" thickBot="1" x14ac:dyDescent="0.3">
      <c r="H43" s="66">
        <f>SUM(H14:H42)</f>
        <v>0</v>
      </c>
    </row>
  </sheetData>
  <mergeCells count="41">
    <mergeCell ref="B9:L9"/>
    <mergeCell ref="B10:L10"/>
    <mergeCell ref="B11:L11"/>
    <mergeCell ref="B30:D30"/>
    <mergeCell ref="I12:P12"/>
    <mergeCell ref="B34:D34"/>
    <mergeCell ref="B22:D22"/>
    <mergeCell ref="B27:D27"/>
    <mergeCell ref="B26:D26"/>
    <mergeCell ref="B28:D28"/>
    <mergeCell ref="B29:D29"/>
    <mergeCell ref="B23:D23"/>
    <mergeCell ref="B24:D24"/>
    <mergeCell ref="B25:D25"/>
    <mergeCell ref="B42:D42"/>
    <mergeCell ref="B39:D39"/>
    <mergeCell ref="B31:D31"/>
    <mergeCell ref="B40:D40"/>
    <mergeCell ref="B41:D41"/>
    <mergeCell ref="B37:D37"/>
    <mergeCell ref="B38:D38"/>
    <mergeCell ref="B35:D35"/>
    <mergeCell ref="B36:D36"/>
    <mergeCell ref="B32:D32"/>
    <mergeCell ref="B33:D33"/>
    <mergeCell ref="A2:H2"/>
    <mergeCell ref="B19:D19"/>
    <mergeCell ref="B20:D20"/>
    <mergeCell ref="B13:D13"/>
    <mergeCell ref="B21:D21"/>
    <mergeCell ref="B14:D14"/>
    <mergeCell ref="B15:D15"/>
    <mergeCell ref="B16:D16"/>
    <mergeCell ref="B17:D17"/>
    <mergeCell ref="B18:D18"/>
    <mergeCell ref="A3:L3"/>
    <mergeCell ref="B4:L4"/>
    <mergeCell ref="B5:L5"/>
    <mergeCell ref="B6:L6"/>
    <mergeCell ref="B7:L7"/>
    <mergeCell ref="B8:L8"/>
  </mergeCells>
  <pageMargins left="0.7" right="0.7" top="0.78740157499999996" bottom="0.78740157499999996" header="0.3" footer="0.3"/>
  <pageSetup paperSize="9" scale="69" orientation="portrait" r:id="rId1"/>
  <headerFooter>
    <oddFooter>Stránka &amp;P z &amp;N</oddFooter>
  </headerFooter>
  <ignoredErrors>
    <ignoredError sqref="O13:P13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B6D9F-9587-4FB0-A452-57DA2141AF13}">
  <dimension ref="A2:L88"/>
  <sheetViews>
    <sheetView topLeftCell="A64" zoomScale="125" zoomScaleNormal="125" zoomScaleSheetLayoutView="100" workbookViewId="0">
      <selection activeCell="R5" sqref="R5"/>
    </sheetView>
  </sheetViews>
  <sheetFormatPr defaultRowHeight="15" x14ac:dyDescent="0.25"/>
  <cols>
    <col min="1" max="1" width="9.140625" style="12"/>
    <col min="2" max="5" width="9.140625" style="10"/>
    <col min="6" max="6" width="10" style="10" bestFit="1" customWidth="1"/>
    <col min="7" max="7" width="9.140625" style="10"/>
    <col min="8" max="8" width="9.28515625" style="10" bestFit="1" customWidth="1"/>
    <col min="9" max="11" width="9.140625" style="10"/>
    <col min="12" max="12" width="11" style="10" customWidth="1"/>
    <col min="13" max="16384" width="9.140625" style="3"/>
  </cols>
  <sheetData>
    <row r="2" spans="1:12" ht="48" customHeight="1" x14ac:dyDescent="0.25">
      <c r="A2" s="70" t="s">
        <v>82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ht="23.25" x14ac:dyDescent="0.25">
      <c r="A3" s="5" t="s">
        <v>9</v>
      </c>
      <c r="B3" s="74" t="s">
        <v>4</v>
      </c>
      <c r="C3" s="75"/>
      <c r="D3" s="75"/>
      <c r="E3" s="75"/>
      <c r="F3" s="75"/>
      <c r="G3" s="103"/>
      <c r="H3" s="4" t="s">
        <v>5</v>
      </c>
      <c r="I3" s="5" t="s">
        <v>6</v>
      </c>
      <c r="J3" s="101" t="s">
        <v>7</v>
      </c>
      <c r="K3" s="102"/>
      <c r="L3" s="4" t="s">
        <v>8</v>
      </c>
    </row>
    <row r="4" spans="1:12" x14ac:dyDescent="0.25">
      <c r="B4" s="6"/>
      <c r="C4" s="2"/>
      <c r="D4" s="2"/>
      <c r="E4" s="2"/>
      <c r="F4" s="2"/>
      <c r="G4" s="1"/>
      <c r="H4" s="7"/>
      <c r="I4" s="8"/>
      <c r="J4" s="7"/>
      <c r="K4" s="1"/>
      <c r="L4" s="9"/>
    </row>
    <row r="5" spans="1:12" ht="45" customHeight="1" x14ac:dyDescent="0.25">
      <c r="B5" s="99" t="s">
        <v>21</v>
      </c>
      <c r="C5" s="100"/>
      <c r="D5" s="100"/>
      <c r="E5" s="100"/>
      <c r="F5" s="100"/>
      <c r="G5" s="100"/>
      <c r="H5" s="100"/>
      <c r="I5" s="100"/>
      <c r="J5" s="100"/>
      <c r="K5" s="100"/>
      <c r="L5" s="100"/>
    </row>
    <row r="6" spans="1:12" ht="15" customHeight="1" x14ac:dyDescent="0.25">
      <c r="A6" s="97" t="s">
        <v>24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</row>
    <row r="7" spans="1:12" x14ac:dyDescent="0.25">
      <c r="B7" s="106" t="s">
        <v>1</v>
      </c>
      <c r="C7" s="107"/>
      <c r="D7" s="107"/>
      <c r="E7" s="107"/>
      <c r="F7" s="107"/>
      <c r="G7" s="107"/>
      <c r="H7" s="107"/>
      <c r="I7" s="107"/>
      <c r="J7" s="107"/>
      <c r="K7" s="107"/>
      <c r="L7" s="107"/>
    </row>
    <row r="8" spans="1:12" ht="15" customHeight="1" thickBot="1" x14ac:dyDescent="0.3">
      <c r="A8" s="98" t="s">
        <v>25</v>
      </c>
      <c r="B8" s="98"/>
      <c r="C8" s="98"/>
      <c r="D8" s="98"/>
      <c r="E8" s="98"/>
      <c r="F8" s="98"/>
      <c r="G8" s="98"/>
      <c r="H8" s="98"/>
      <c r="I8" s="98"/>
      <c r="J8" s="98"/>
      <c r="K8" s="98"/>
      <c r="L8" s="98"/>
    </row>
    <row r="9" spans="1:12" ht="15.75" thickBot="1" x14ac:dyDescent="0.3">
      <c r="A9" s="27" t="s">
        <v>26</v>
      </c>
      <c r="B9" s="79" t="s">
        <v>27</v>
      </c>
      <c r="C9" s="80"/>
      <c r="D9" s="80"/>
      <c r="E9" s="80"/>
      <c r="F9" s="90"/>
      <c r="G9" s="13"/>
      <c r="H9" s="34">
        <v>3</v>
      </c>
      <c r="I9" s="14" t="s">
        <v>2</v>
      </c>
      <c r="J9" s="89">
        <f>nabytek_podle_oznaceni!$G$34</f>
        <v>0</v>
      </c>
      <c r="K9" s="90"/>
      <c r="L9" s="15">
        <f t="shared" ref="L9:L10" si="0">H9*J9</f>
        <v>0</v>
      </c>
    </row>
    <row r="10" spans="1:12" ht="15.75" customHeight="1" thickBot="1" x14ac:dyDescent="0.3">
      <c r="A10" s="27" t="s">
        <v>29</v>
      </c>
      <c r="B10" s="83" t="s">
        <v>28</v>
      </c>
      <c r="C10" s="82"/>
      <c r="D10" s="82"/>
      <c r="E10" s="82"/>
      <c r="F10" s="108"/>
      <c r="G10" s="13"/>
      <c r="H10" s="31">
        <v>1</v>
      </c>
      <c r="I10" s="32" t="s">
        <v>2</v>
      </c>
      <c r="J10" s="109">
        <f>nabytek_podle_oznaceni!$G$35</f>
        <v>0</v>
      </c>
      <c r="K10" s="108"/>
      <c r="L10" s="33">
        <f t="shared" si="0"/>
        <v>0</v>
      </c>
    </row>
    <row r="11" spans="1:12" ht="15.75" thickBot="1" x14ac:dyDescent="0.3">
      <c r="A11" s="30">
        <v>38</v>
      </c>
      <c r="B11" s="72" t="s">
        <v>30</v>
      </c>
      <c r="C11" s="73"/>
      <c r="D11" s="73"/>
      <c r="E11" s="73"/>
      <c r="F11" s="91"/>
      <c r="G11" s="26"/>
      <c r="H11" s="29">
        <v>2</v>
      </c>
      <c r="I11" s="24" t="s">
        <v>2</v>
      </c>
      <c r="J11" s="92">
        <f>nabytek_podle_oznaceni!$G$36</f>
        <v>0</v>
      </c>
      <c r="K11" s="91"/>
      <c r="L11" s="25">
        <f t="shared" ref="L11" si="1">H11*J11</f>
        <v>0</v>
      </c>
    </row>
    <row r="12" spans="1:12" x14ac:dyDescent="0.25">
      <c r="B12" s="106" t="s">
        <v>1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</row>
    <row r="13" spans="1:12" x14ac:dyDescent="0.25">
      <c r="B13" s="93" t="s">
        <v>0</v>
      </c>
      <c r="C13" s="94"/>
      <c r="D13" s="94"/>
      <c r="E13" s="94"/>
      <c r="F13" s="94"/>
      <c r="G13" s="94"/>
      <c r="H13" s="94"/>
      <c r="I13" s="94"/>
      <c r="J13" s="94"/>
      <c r="K13" s="94"/>
      <c r="L13" s="94"/>
    </row>
    <row r="14" spans="1:12" ht="15" customHeight="1" thickBot="1" x14ac:dyDescent="0.3">
      <c r="A14" s="97" t="s">
        <v>31</v>
      </c>
      <c r="B14" s="97"/>
      <c r="C14" s="97"/>
      <c r="D14" s="97"/>
      <c r="E14" s="97"/>
      <c r="F14" s="97"/>
      <c r="G14" s="97"/>
      <c r="H14" s="97"/>
      <c r="I14" s="97"/>
      <c r="J14" s="97"/>
      <c r="K14" s="97"/>
      <c r="L14" s="97"/>
    </row>
    <row r="15" spans="1:12" ht="15.75" thickBot="1" x14ac:dyDescent="0.3">
      <c r="A15" s="27" t="s">
        <v>32</v>
      </c>
      <c r="B15" s="79" t="s">
        <v>33</v>
      </c>
      <c r="C15" s="80"/>
      <c r="D15" s="80"/>
      <c r="E15" s="80"/>
      <c r="F15" s="90"/>
      <c r="G15" s="13"/>
      <c r="H15" s="34">
        <v>3</v>
      </c>
      <c r="I15" s="14" t="s">
        <v>2</v>
      </c>
      <c r="J15" s="89">
        <f>nabytek_podle_oznaceni!$G$31</f>
        <v>0</v>
      </c>
      <c r="K15" s="90"/>
      <c r="L15" s="15">
        <f t="shared" ref="L15:L17" si="2">H15*J15</f>
        <v>0</v>
      </c>
    </row>
    <row r="16" spans="1:12" ht="15.75" customHeight="1" thickBot="1" x14ac:dyDescent="0.3">
      <c r="A16" s="27" t="s">
        <v>34</v>
      </c>
      <c r="B16" s="83" t="s">
        <v>35</v>
      </c>
      <c r="C16" s="82"/>
      <c r="D16" s="82"/>
      <c r="E16" s="82"/>
      <c r="F16" s="108"/>
      <c r="G16" s="13"/>
      <c r="H16" s="31">
        <v>1</v>
      </c>
      <c r="I16" s="32" t="s">
        <v>2</v>
      </c>
      <c r="J16" s="109">
        <f>nabytek_podle_oznaceni!$G$32</f>
        <v>0</v>
      </c>
      <c r="K16" s="108"/>
      <c r="L16" s="33">
        <f t="shared" si="2"/>
        <v>0</v>
      </c>
    </row>
    <row r="17" spans="1:12" ht="15.75" thickBot="1" x14ac:dyDescent="0.3">
      <c r="A17" s="30">
        <v>36</v>
      </c>
      <c r="B17" s="72" t="s">
        <v>30</v>
      </c>
      <c r="C17" s="73"/>
      <c r="D17" s="73"/>
      <c r="E17" s="73"/>
      <c r="F17" s="91"/>
      <c r="G17" s="26"/>
      <c r="H17" s="29">
        <v>2</v>
      </c>
      <c r="I17" s="24" t="s">
        <v>2</v>
      </c>
      <c r="J17" s="92">
        <f>nabytek_podle_oznaceni!$G$33</f>
        <v>0</v>
      </c>
      <c r="K17" s="91"/>
      <c r="L17" s="25">
        <f t="shared" si="2"/>
        <v>0</v>
      </c>
    </row>
    <row r="18" spans="1:12" x14ac:dyDescent="0.25">
      <c r="A18" s="36"/>
      <c r="B18" s="43"/>
      <c r="C18" s="42"/>
      <c r="D18" s="42"/>
      <c r="E18" s="42"/>
      <c r="F18" s="42"/>
      <c r="G18" s="45"/>
      <c r="H18" s="44"/>
      <c r="I18" s="11"/>
      <c r="J18" s="44"/>
      <c r="K18" s="42"/>
      <c r="L18" s="35"/>
    </row>
    <row r="19" spans="1:12" ht="15" customHeight="1" x14ac:dyDescent="0.25">
      <c r="A19" s="96" t="s">
        <v>38</v>
      </c>
      <c r="B19" s="96"/>
      <c r="C19" s="96"/>
      <c r="D19" s="96"/>
      <c r="E19" s="96"/>
      <c r="F19" s="96"/>
      <c r="G19" s="96"/>
      <c r="H19" s="96"/>
      <c r="I19" s="96"/>
      <c r="J19" s="96"/>
      <c r="K19" s="96"/>
      <c r="L19" s="96"/>
    </row>
    <row r="20" spans="1:12" ht="15" customHeight="1" x14ac:dyDescent="0.25">
      <c r="A20" s="52"/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</row>
    <row r="21" spans="1:12" ht="15" customHeight="1" thickBot="1" x14ac:dyDescent="0.3">
      <c r="A21" s="96" t="s">
        <v>70</v>
      </c>
      <c r="B21" s="96"/>
      <c r="C21" s="96"/>
      <c r="D21" s="96"/>
      <c r="E21" s="96"/>
      <c r="F21" s="96"/>
      <c r="G21" s="96"/>
      <c r="H21" s="96"/>
      <c r="I21" s="96"/>
      <c r="J21" s="96"/>
      <c r="K21" s="96"/>
      <c r="L21" s="96"/>
    </row>
    <row r="22" spans="1:12" ht="15.75" thickBot="1" x14ac:dyDescent="0.3">
      <c r="A22" s="23">
        <v>42</v>
      </c>
      <c r="B22" s="95" t="s">
        <v>71</v>
      </c>
      <c r="C22" s="73"/>
      <c r="D22" s="73"/>
      <c r="E22" s="73"/>
      <c r="F22" s="91"/>
      <c r="G22" s="26"/>
      <c r="H22" s="29">
        <v>1</v>
      </c>
      <c r="I22" s="24" t="s">
        <v>2</v>
      </c>
      <c r="J22" s="92">
        <f>nabytek_podle_oznaceni!$G$40</f>
        <v>0</v>
      </c>
      <c r="K22" s="91"/>
      <c r="L22" s="25">
        <f t="shared" ref="L22" si="3">H22*J22</f>
        <v>0</v>
      </c>
    </row>
    <row r="23" spans="1:12" ht="15.75" customHeight="1" thickBot="1" x14ac:dyDescent="0.3">
      <c r="A23" s="30">
        <v>45</v>
      </c>
      <c r="B23" s="112" t="s">
        <v>72</v>
      </c>
      <c r="C23" s="113"/>
      <c r="D23" s="113"/>
      <c r="E23" s="113"/>
      <c r="F23" s="113"/>
      <c r="G23" s="26"/>
      <c r="H23" s="29">
        <v>1</v>
      </c>
      <c r="I23" s="24" t="s">
        <v>2</v>
      </c>
      <c r="J23" s="92">
        <f>nabytek_podle_oznaceni!$G$41</f>
        <v>0</v>
      </c>
      <c r="K23" s="91"/>
      <c r="L23" s="25">
        <f t="shared" ref="L23" si="4">H23*J23</f>
        <v>0</v>
      </c>
    </row>
    <row r="24" spans="1:12" x14ac:dyDescent="0.25">
      <c r="B24" s="93" t="s">
        <v>0</v>
      </c>
      <c r="C24" s="94"/>
      <c r="D24" s="94"/>
      <c r="E24" s="94"/>
      <c r="F24" s="94"/>
      <c r="G24" s="94"/>
      <c r="H24" s="94"/>
      <c r="I24" s="94"/>
      <c r="J24" s="94"/>
      <c r="K24" s="94"/>
      <c r="L24" s="94"/>
    </row>
    <row r="25" spans="1:12" ht="15" customHeight="1" thickBot="1" x14ac:dyDescent="0.3">
      <c r="A25" s="96" t="s">
        <v>36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</row>
    <row r="26" spans="1:12" x14ac:dyDescent="0.25">
      <c r="A26" s="22">
        <v>13</v>
      </c>
      <c r="B26" s="81" t="s">
        <v>37</v>
      </c>
      <c r="C26" s="82"/>
      <c r="D26" s="82"/>
      <c r="E26" s="82"/>
      <c r="F26" s="108"/>
      <c r="G26" s="13"/>
      <c r="H26" s="31">
        <v>1</v>
      </c>
      <c r="I26" s="32" t="s">
        <v>2</v>
      </c>
      <c r="J26" s="110">
        <f>nabytek_podle_oznaceni!$G$27</f>
        <v>0</v>
      </c>
      <c r="K26" s="111"/>
      <c r="L26" s="33">
        <f t="shared" ref="L26" si="5">H26*J26</f>
        <v>0</v>
      </c>
    </row>
    <row r="27" spans="1:12" x14ac:dyDescent="0.25">
      <c r="B27" s="93" t="s">
        <v>0</v>
      </c>
      <c r="C27" s="94"/>
      <c r="D27" s="94"/>
      <c r="E27" s="94"/>
      <c r="F27" s="94"/>
      <c r="G27" s="94"/>
      <c r="H27" s="94"/>
      <c r="I27" s="94"/>
      <c r="J27" s="94"/>
      <c r="K27" s="94"/>
      <c r="L27" s="94"/>
    </row>
    <row r="28" spans="1:12" x14ac:dyDescent="0.25">
      <c r="B28" s="93" t="s">
        <v>0</v>
      </c>
      <c r="C28" s="94"/>
      <c r="D28" s="94"/>
      <c r="E28" s="94"/>
      <c r="F28" s="94"/>
      <c r="G28" s="94"/>
      <c r="H28" s="94"/>
      <c r="I28" s="94"/>
      <c r="J28" s="94"/>
      <c r="K28" s="94"/>
      <c r="L28" s="94"/>
    </row>
    <row r="29" spans="1:12" ht="15" customHeight="1" thickBot="1" x14ac:dyDescent="0.3">
      <c r="A29" s="96" t="s">
        <v>39</v>
      </c>
      <c r="B29" s="96"/>
      <c r="C29" s="96"/>
      <c r="D29" s="96"/>
      <c r="E29" s="96"/>
      <c r="F29" s="96"/>
      <c r="G29" s="96"/>
      <c r="H29" s="96"/>
      <c r="I29" s="96"/>
      <c r="J29" s="96"/>
      <c r="K29" s="96"/>
      <c r="L29" s="96"/>
    </row>
    <row r="30" spans="1:12" ht="15" customHeight="1" thickBot="1" x14ac:dyDescent="0.3">
      <c r="A30" s="23">
        <v>1</v>
      </c>
      <c r="B30" s="76" t="s">
        <v>41</v>
      </c>
      <c r="C30" s="76"/>
      <c r="D30" s="76"/>
      <c r="E30" s="76"/>
      <c r="F30" s="76"/>
      <c r="G30" s="88"/>
      <c r="H30" s="29">
        <v>3</v>
      </c>
      <c r="I30" s="24" t="s">
        <v>2</v>
      </c>
      <c r="J30" s="86">
        <f>nabytek_podle_oznaceni!$G$14</f>
        <v>0</v>
      </c>
      <c r="K30" s="87"/>
      <c r="L30" s="25">
        <f>H30*J30</f>
        <v>0</v>
      </c>
    </row>
    <row r="31" spans="1:12" ht="15" customHeight="1" thickBot="1" x14ac:dyDescent="0.3">
      <c r="A31" s="23" t="s">
        <v>40</v>
      </c>
      <c r="B31" s="76" t="s">
        <v>41</v>
      </c>
      <c r="C31" s="76"/>
      <c r="D31" s="76"/>
      <c r="E31" s="76"/>
      <c r="F31" s="76"/>
      <c r="G31" s="88"/>
      <c r="H31" s="29">
        <v>1</v>
      </c>
      <c r="I31" s="24" t="s">
        <v>2</v>
      </c>
      <c r="J31" s="86">
        <f>nabytek_podle_oznaceni!$G$15</f>
        <v>0</v>
      </c>
      <c r="K31" s="87"/>
      <c r="L31" s="25">
        <f>H31*J31</f>
        <v>0</v>
      </c>
    </row>
    <row r="32" spans="1:12" ht="15.75" thickBot="1" x14ac:dyDescent="0.3">
      <c r="A32" s="27">
        <v>2</v>
      </c>
      <c r="B32" s="77" t="s">
        <v>42</v>
      </c>
      <c r="C32" s="78"/>
      <c r="D32" s="78"/>
      <c r="E32" s="78"/>
      <c r="F32" s="95"/>
      <c r="G32" s="13"/>
      <c r="H32" s="34">
        <v>4</v>
      </c>
      <c r="I32" s="14" t="s">
        <v>2</v>
      </c>
      <c r="J32" s="86">
        <f>nabytek_podle_oznaceni!$G$16</f>
        <v>0</v>
      </c>
      <c r="K32" s="87"/>
      <c r="L32" s="15">
        <f t="shared" ref="L32" si="6">H32*J32</f>
        <v>0</v>
      </c>
    </row>
    <row r="33" spans="1:12" ht="15" customHeight="1" thickBot="1" x14ac:dyDescent="0.3">
      <c r="A33" s="23">
        <v>3</v>
      </c>
      <c r="B33" s="76" t="s">
        <v>43</v>
      </c>
      <c r="C33" s="76"/>
      <c r="D33" s="76"/>
      <c r="E33" s="76"/>
      <c r="F33" s="76"/>
      <c r="G33" s="88"/>
      <c r="H33" s="29">
        <v>4</v>
      </c>
      <c r="I33" s="24" t="s">
        <v>2</v>
      </c>
      <c r="J33" s="86">
        <f>nabytek_podle_oznaceni!$G$17</f>
        <v>0</v>
      </c>
      <c r="K33" s="87"/>
      <c r="L33" s="25">
        <f>H33*J33</f>
        <v>0</v>
      </c>
    </row>
    <row r="34" spans="1:12" ht="15.75" thickBot="1" x14ac:dyDescent="0.3">
      <c r="A34" s="27">
        <v>8</v>
      </c>
      <c r="B34" s="79" t="s">
        <v>44</v>
      </c>
      <c r="C34" s="80"/>
      <c r="D34" s="80"/>
      <c r="E34" s="80"/>
      <c r="F34" s="90"/>
      <c r="G34" s="13"/>
      <c r="H34" s="34">
        <v>2</v>
      </c>
      <c r="I34" s="14" t="s">
        <v>2</v>
      </c>
      <c r="J34" s="89">
        <f>nabytek_podle_oznaceni!$G$22</f>
        <v>0</v>
      </c>
      <c r="K34" s="90"/>
      <c r="L34" s="15">
        <f t="shared" ref="L34:L37" si="7">H34*J34</f>
        <v>0</v>
      </c>
    </row>
    <row r="35" spans="1:12" ht="15.75" customHeight="1" thickBot="1" x14ac:dyDescent="0.3">
      <c r="A35" s="28" t="s">
        <v>45</v>
      </c>
      <c r="B35" s="79" t="s">
        <v>44</v>
      </c>
      <c r="C35" s="80"/>
      <c r="D35" s="80"/>
      <c r="E35" s="80"/>
      <c r="F35" s="90"/>
      <c r="G35" s="13"/>
      <c r="H35" s="34">
        <v>2</v>
      </c>
      <c r="I35" s="14" t="s">
        <v>2</v>
      </c>
      <c r="J35" s="89">
        <f>nabytek_podle_oznaceni!$G$23</f>
        <v>0</v>
      </c>
      <c r="K35" s="90"/>
      <c r="L35" s="15">
        <f t="shared" si="7"/>
        <v>0</v>
      </c>
    </row>
    <row r="36" spans="1:12" ht="15.75" thickBot="1" x14ac:dyDescent="0.3">
      <c r="A36" s="46" t="s">
        <v>47</v>
      </c>
      <c r="B36" s="72" t="s">
        <v>49</v>
      </c>
      <c r="C36" s="73"/>
      <c r="D36" s="73"/>
      <c r="E36" s="73"/>
      <c r="F36" s="91"/>
      <c r="G36" s="26"/>
      <c r="H36" s="29">
        <v>1</v>
      </c>
      <c r="I36" s="24" t="s">
        <v>2</v>
      </c>
      <c r="J36" s="92">
        <f>nabytek_podle_oznaceni!$G$25</f>
        <v>0</v>
      </c>
      <c r="K36" s="91"/>
      <c r="L36" s="25">
        <f t="shared" ref="L36" si="8">H36*J36</f>
        <v>0</v>
      </c>
    </row>
    <row r="37" spans="1:12" ht="15.75" thickBot="1" x14ac:dyDescent="0.3">
      <c r="A37" s="46" t="s">
        <v>48</v>
      </c>
      <c r="B37" s="72" t="s">
        <v>46</v>
      </c>
      <c r="C37" s="73"/>
      <c r="D37" s="73"/>
      <c r="E37" s="73"/>
      <c r="F37" s="91"/>
      <c r="G37" s="26"/>
      <c r="H37" s="29">
        <v>1</v>
      </c>
      <c r="I37" s="24" t="s">
        <v>2</v>
      </c>
      <c r="J37" s="92">
        <f>nabytek_podle_oznaceni!$G$26</f>
        <v>0</v>
      </c>
      <c r="K37" s="91"/>
      <c r="L37" s="25">
        <f t="shared" si="7"/>
        <v>0</v>
      </c>
    </row>
    <row r="38" spans="1:12" ht="15.75" thickBot="1" x14ac:dyDescent="0.3">
      <c r="A38" s="46" t="s">
        <v>50</v>
      </c>
      <c r="B38" s="72" t="s">
        <v>51</v>
      </c>
      <c r="C38" s="73"/>
      <c r="D38" s="73"/>
      <c r="E38" s="73"/>
      <c r="F38" s="91"/>
      <c r="G38" s="26"/>
      <c r="H38" s="29">
        <v>1</v>
      </c>
      <c r="I38" s="24" t="s">
        <v>2</v>
      </c>
      <c r="J38" s="92">
        <f>nabytek_podle_oznaceni!$G$28</f>
        <v>0</v>
      </c>
      <c r="K38" s="91"/>
      <c r="L38" s="25">
        <f t="shared" ref="L38" si="9">H38*J38</f>
        <v>0</v>
      </c>
    </row>
    <row r="39" spans="1:12" ht="15.75" thickBot="1" x14ac:dyDescent="0.3">
      <c r="A39" s="27">
        <v>39</v>
      </c>
      <c r="B39" s="79" t="s">
        <v>52</v>
      </c>
      <c r="C39" s="80"/>
      <c r="D39" s="80"/>
      <c r="E39" s="80"/>
      <c r="F39" s="90"/>
      <c r="G39" s="13"/>
      <c r="H39" s="34">
        <v>4</v>
      </c>
      <c r="I39" s="14" t="s">
        <v>2</v>
      </c>
      <c r="J39" s="89">
        <f>nabytek_podle_oznaceni!$G$37</f>
        <v>0</v>
      </c>
      <c r="K39" s="90"/>
      <c r="L39" s="15">
        <f t="shared" ref="L39" si="10">H39*J39</f>
        <v>0</v>
      </c>
    </row>
    <row r="40" spans="1:12" ht="15.75" thickBot="1" x14ac:dyDescent="0.3">
      <c r="A40" s="51">
        <v>40</v>
      </c>
      <c r="B40" s="72" t="s">
        <v>83</v>
      </c>
      <c r="C40" s="73"/>
      <c r="D40" s="73"/>
      <c r="E40" s="73"/>
      <c r="F40" s="91"/>
      <c r="G40" s="26"/>
      <c r="H40" s="29">
        <v>2</v>
      </c>
      <c r="I40" s="24" t="s">
        <v>2</v>
      </c>
      <c r="J40" s="92">
        <f>nabytek_podle_oznaceni!$G$38</f>
        <v>0</v>
      </c>
      <c r="K40" s="91"/>
      <c r="L40" s="25">
        <f t="shared" ref="L40" si="11">H40*J40</f>
        <v>0</v>
      </c>
    </row>
    <row r="41" spans="1:12" x14ac:dyDescent="0.25">
      <c r="B41" s="93" t="s">
        <v>0</v>
      </c>
      <c r="C41" s="94"/>
      <c r="D41" s="94"/>
      <c r="E41" s="94"/>
      <c r="F41" s="94"/>
      <c r="G41" s="94"/>
      <c r="H41" s="94"/>
      <c r="I41" s="94"/>
      <c r="J41" s="94"/>
      <c r="K41" s="94"/>
      <c r="L41" s="94"/>
    </row>
    <row r="42" spans="1:12" ht="15" customHeight="1" thickBot="1" x14ac:dyDescent="0.3">
      <c r="A42" s="96" t="s">
        <v>63</v>
      </c>
      <c r="B42" s="96"/>
      <c r="C42" s="96"/>
      <c r="D42" s="96"/>
      <c r="E42" s="96"/>
      <c r="F42" s="96"/>
      <c r="G42" s="96"/>
      <c r="H42" s="96"/>
      <c r="I42" s="96"/>
      <c r="J42" s="96"/>
      <c r="K42" s="96"/>
      <c r="L42" s="96"/>
    </row>
    <row r="43" spans="1:12" ht="15" customHeight="1" thickBot="1" x14ac:dyDescent="0.3">
      <c r="A43" s="23">
        <v>1</v>
      </c>
      <c r="B43" s="76" t="s">
        <v>41</v>
      </c>
      <c r="C43" s="76"/>
      <c r="D43" s="76"/>
      <c r="E43" s="76"/>
      <c r="F43" s="76"/>
      <c r="G43" s="88"/>
      <c r="H43" s="29">
        <v>3</v>
      </c>
      <c r="I43" s="24" t="s">
        <v>2</v>
      </c>
      <c r="J43" s="86">
        <f>nabytek_podle_oznaceni!$G$14</f>
        <v>0</v>
      </c>
      <c r="K43" s="87"/>
      <c r="L43" s="25">
        <f>H43*J43</f>
        <v>0</v>
      </c>
    </row>
    <row r="44" spans="1:12" ht="15.75" thickBot="1" x14ac:dyDescent="0.3">
      <c r="A44" s="27">
        <v>2</v>
      </c>
      <c r="B44" s="77" t="s">
        <v>42</v>
      </c>
      <c r="C44" s="78"/>
      <c r="D44" s="78"/>
      <c r="E44" s="78"/>
      <c r="F44" s="95"/>
      <c r="G44" s="13"/>
      <c r="H44" s="34">
        <v>3</v>
      </c>
      <c r="I44" s="14" t="s">
        <v>2</v>
      </c>
      <c r="J44" s="86">
        <f>nabytek_podle_oznaceni!$G$16</f>
        <v>0</v>
      </c>
      <c r="K44" s="87"/>
      <c r="L44" s="15">
        <f t="shared" ref="L44" si="12">H44*J44</f>
        <v>0</v>
      </c>
    </row>
    <row r="45" spans="1:12" ht="15" customHeight="1" thickBot="1" x14ac:dyDescent="0.3">
      <c r="A45" s="23">
        <v>3</v>
      </c>
      <c r="B45" s="76" t="s">
        <v>43</v>
      </c>
      <c r="C45" s="76"/>
      <c r="D45" s="76"/>
      <c r="E45" s="76"/>
      <c r="F45" s="76"/>
      <c r="G45" s="88"/>
      <c r="H45" s="29">
        <v>3</v>
      </c>
      <c r="I45" s="24" t="s">
        <v>2</v>
      </c>
      <c r="J45" s="86">
        <f>nabytek_podle_oznaceni!$G$17</f>
        <v>0</v>
      </c>
      <c r="K45" s="87"/>
      <c r="L45" s="25">
        <f>H45*J45</f>
        <v>0</v>
      </c>
    </row>
    <row r="46" spans="1:12" ht="15.75" thickBot="1" x14ac:dyDescent="0.3">
      <c r="A46" s="46" t="s">
        <v>54</v>
      </c>
      <c r="B46" s="72" t="s">
        <v>56</v>
      </c>
      <c r="C46" s="73"/>
      <c r="D46" s="73"/>
      <c r="E46" s="73"/>
      <c r="F46" s="91"/>
      <c r="G46" s="26"/>
      <c r="H46" s="29">
        <v>1</v>
      </c>
      <c r="I46" s="24" t="s">
        <v>2</v>
      </c>
      <c r="J46" s="92">
        <f>nabytek_podle_oznaceni!$G$18</f>
        <v>0</v>
      </c>
      <c r="K46" s="91"/>
      <c r="L46" s="25">
        <f t="shared" ref="L46:L47" si="13">H46*J46</f>
        <v>0</v>
      </c>
    </row>
    <row r="47" spans="1:12" ht="15.75" thickBot="1" x14ac:dyDescent="0.3">
      <c r="A47" s="46" t="s">
        <v>55</v>
      </c>
      <c r="B47" s="72" t="s">
        <v>57</v>
      </c>
      <c r="C47" s="73"/>
      <c r="D47" s="73"/>
      <c r="E47" s="73"/>
      <c r="F47" s="91"/>
      <c r="G47" s="26"/>
      <c r="H47" s="29">
        <v>1</v>
      </c>
      <c r="I47" s="24" t="s">
        <v>2</v>
      </c>
      <c r="J47" s="92">
        <f>nabytek_podle_oznaceni!$G$19</f>
        <v>0</v>
      </c>
      <c r="K47" s="91"/>
      <c r="L47" s="25">
        <f t="shared" si="13"/>
        <v>0</v>
      </c>
    </row>
    <row r="48" spans="1:12" ht="15.75" thickBot="1" x14ac:dyDescent="0.3">
      <c r="A48" s="46" t="s">
        <v>58</v>
      </c>
      <c r="B48" s="72" t="s">
        <v>60</v>
      </c>
      <c r="C48" s="73"/>
      <c r="D48" s="73"/>
      <c r="E48" s="73"/>
      <c r="F48" s="91"/>
      <c r="G48" s="26"/>
      <c r="H48" s="29">
        <v>1</v>
      </c>
      <c r="I48" s="24" t="s">
        <v>2</v>
      </c>
      <c r="J48" s="92">
        <f>nabytek_podle_oznaceni!$G$20</f>
        <v>0</v>
      </c>
      <c r="K48" s="91"/>
      <c r="L48" s="25">
        <f t="shared" ref="L48:L49" si="14">H48*J48</f>
        <v>0</v>
      </c>
    </row>
    <row r="49" spans="1:12" ht="15.75" thickBot="1" x14ac:dyDescent="0.3">
      <c r="A49" s="46" t="s">
        <v>59</v>
      </c>
      <c r="B49" s="72" t="s">
        <v>61</v>
      </c>
      <c r="C49" s="73"/>
      <c r="D49" s="73"/>
      <c r="E49" s="73"/>
      <c r="F49" s="91"/>
      <c r="G49" s="26"/>
      <c r="H49" s="29">
        <v>1</v>
      </c>
      <c r="I49" s="24" t="s">
        <v>2</v>
      </c>
      <c r="J49" s="92">
        <f>nabytek_podle_oznaceni!$G$21</f>
        <v>0</v>
      </c>
      <c r="K49" s="91"/>
      <c r="L49" s="25">
        <f t="shared" si="14"/>
        <v>0</v>
      </c>
    </row>
    <row r="50" spans="1:12" ht="15.75" thickBot="1" x14ac:dyDescent="0.3">
      <c r="A50" s="27">
        <v>8</v>
      </c>
      <c r="B50" s="79" t="s">
        <v>44</v>
      </c>
      <c r="C50" s="80"/>
      <c r="D50" s="80"/>
      <c r="E50" s="80"/>
      <c r="F50" s="90"/>
      <c r="G50" s="13"/>
      <c r="H50" s="34">
        <v>1</v>
      </c>
      <c r="I50" s="14" t="s">
        <v>2</v>
      </c>
      <c r="J50" s="89">
        <f>nabytek_podle_oznaceni!$G$22</f>
        <v>0</v>
      </c>
      <c r="K50" s="90"/>
      <c r="L50" s="15">
        <f t="shared" ref="L50:L55" si="15">H50*J50</f>
        <v>0</v>
      </c>
    </row>
    <row r="51" spans="1:12" ht="15.75" customHeight="1" thickBot="1" x14ac:dyDescent="0.3">
      <c r="A51" s="28" t="s">
        <v>45</v>
      </c>
      <c r="B51" s="79" t="s">
        <v>44</v>
      </c>
      <c r="C51" s="80"/>
      <c r="D51" s="80"/>
      <c r="E51" s="80"/>
      <c r="F51" s="90"/>
      <c r="G51" s="13"/>
      <c r="H51" s="34">
        <v>1</v>
      </c>
      <c r="I51" s="14" t="s">
        <v>2</v>
      </c>
      <c r="J51" s="89">
        <f>nabytek_podle_oznaceni!$G$23</f>
        <v>0</v>
      </c>
      <c r="K51" s="90"/>
      <c r="L51" s="15">
        <f t="shared" si="15"/>
        <v>0</v>
      </c>
    </row>
    <row r="52" spans="1:12" ht="15.75" thickBot="1" x14ac:dyDescent="0.3">
      <c r="A52" s="46" t="s">
        <v>53</v>
      </c>
      <c r="B52" s="72" t="s">
        <v>62</v>
      </c>
      <c r="C52" s="73"/>
      <c r="D52" s="73"/>
      <c r="E52" s="73"/>
      <c r="F52" s="91"/>
      <c r="G52" s="26"/>
      <c r="H52" s="29">
        <v>1</v>
      </c>
      <c r="I52" s="24" t="s">
        <v>2</v>
      </c>
      <c r="J52" s="92">
        <f>nabytek_podle_oznaceni!$G$29</f>
        <v>0</v>
      </c>
      <c r="K52" s="91"/>
      <c r="L52" s="25">
        <f t="shared" si="15"/>
        <v>0</v>
      </c>
    </row>
    <row r="53" spans="1:12" ht="15.75" thickBot="1" x14ac:dyDescent="0.3">
      <c r="A53" s="27">
        <v>39</v>
      </c>
      <c r="B53" s="79" t="s">
        <v>52</v>
      </c>
      <c r="C53" s="80"/>
      <c r="D53" s="80"/>
      <c r="E53" s="80"/>
      <c r="F53" s="90"/>
      <c r="G53" s="13"/>
      <c r="H53" s="34">
        <v>3</v>
      </c>
      <c r="I53" s="14" t="s">
        <v>2</v>
      </c>
      <c r="J53" s="89">
        <f>nabytek_podle_oznaceni!$G$37</f>
        <v>0</v>
      </c>
      <c r="K53" s="90"/>
      <c r="L53" s="15">
        <f t="shared" si="15"/>
        <v>0</v>
      </c>
    </row>
    <row r="54" spans="1:12" ht="15.75" customHeight="1" thickBot="1" x14ac:dyDescent="0.3">
      <c r="A54" s="51">
        <v>40</v>
      </c>
      <c r="B54" s="72" t="s">
        <v>83</v>
      </c>
      <c r="C54" s="73"/>
      <c r="D54" s="73"/>
      <c r="E54" s="73"/>
      <c r="F54" s="91"/>
      <c r="G54" s="26"/>
      <c r="H54" s="29">
        <v>1</v>
      </c>
      <c r="I54" s="24" t="s">
        <v>2</v>
      </c>
      <c r="J54" s="92">
        <f>nabytek_podle_oznaceni!$G$38</f>
        <v>0</v>
      </c>
      <c r="K54" s="91"/>
      <c r="L54" s="25">
        <f t="shared" ref="L54" si="16">H54*J54</f>
        <v>0</v>
      </c>
    </row>
    <row r="55" spans="1:12" ht="15.75" thickBot="1" x14ac:dyDescent="0.3">
      <c r="A55" s="51">
        <v>41</v>
      </c>
      <c r="B55" s="72" t="s">
        <v>84</v>
      </c>
      <c r="C55" s="73"/>
      <c r="D55" s="73"/>
      <c r="E55" s="73"/>
      <c r="F55" s="91"/>
      <c r="G55" s="26"/>
      <c r="H55" s="29">
        <v>1</v>
      </c>
      <c r="I55" s="24" t="s">
        <v>2</v>
      </c>
      <c r="J55" s="92">
        <f>nabytek_podle_oznaceni!$G$39</f>
        <v>0</v>
      </c>
      <c r="K55" s="91"/>
      <c r="L55" s="25">
        <f t="shared" si="15"/>
        <v>0</v>
      </c>
    </row>
    <row r="56" spans="1:12" x14ac:dyDescent="0.25">
      <c r="B56" s="93" t="s">
        <v>0</v>
      </c>
      <c r="C56" s="94"/>
      <c r="D56" s="94"/>
      <c r="E56" s="94"/>
      <c r="F56" s="94"/>
      <c r="G56" s="94"/>
      <c r="H56" s="94"/>
      <c r="I56" s="94"/>
      <c r="J56" s="94"/>
      <c r="K56" s="94"/>
      <c r="L56" s="94"/>
    </row>
    <row r="57" spans="1:12" ht="15" customHeight="1" thickBot="1" x14ac:dyDescent="0.3">
      <c r="A57" s="96" t="s">
        <v>64</v>
      </c>
      <c r="B57" s="96"/>
      <c r="C57" s="96"/>
      <c r="D57" s="96"/>
      <c r="E57" s="96"/>
      <c r="F57" s="96"/>
      <c r="G57" s="96"/>
      <c r="H57" s="96"/>
      <c r="I57" s="96"/>
      <c r="J57" s="96"/>
      <c r="K57" s="96"/>
      <c r="L57" s="96"/>
    </row>
    <row r="58" spans="1:12" ht="15" customHeight="1" thickBot="1" x14ac:dyDescent="0.3">
      <c r="A58" s="23">
        <v>1</v>
      </c>
      <c r="B58" s="76" t="s">
        <v>41</v>
      </c>
      <c r="C58" s="76"/>
      <c r="D58" s="76"/>
      <c r="E58" s="76"/>
      <c r="F58" s="76"/>
      <c r="G58" s="88"/>
      <c r="H58" s="29">
        <v>4</v>
      </c>
      <c r="I58" s="24" t="s">
        <v>2</v>
      </c>
      <c r="J58" s="86">
        <f>nabytek_podle_oznaceni!$G$14</f>
        <v>0</v>
      </c>
      <c r="K58" s="87"/>
      <c r="L58" s="25">
        <f>H58*J58</f>
        <v>0</v>
      </c>
    </row>
    <row r="59" spans="1:12" ht="15.75" thickBot="1" x14ac:dyDescent="0.3">
      <c r="A59" s="27">
        <v>2</v>
      </c>
      <c r="B59" s="77" t="s">
        <v>42</v>
      </c>
      <c r="C59" s="78"/>
      <c r="D59" s="78"/>
      <c r="E59" s="78"/>
      <c r="F59" s="95"/>
      <c r="G59" s="13"/>
      <c r="H59" s="34">
        <v>4</v>
      </c>
      <c r="I59" s="14" t="s">
        <v>2</v>
      </c>
      <c r="J59" s="86">
        <f>nabytek_podle_oznaceni!$G$16</f>
        <v>0</v>
      </c>
      <c r="K59" s="87"/>
      <c r="L59" s="15">
        <f t="shared" ref="L59" si="17">H59*J59</f>
        <v>0</v>
      </c>
    </row>
    <row r="60" spans="1:12" ht="15" customHeight="1" thickBot="1" x14ac:dyDescent="0.3">
      <c r="A60" s="23">
        <v>3</v>
      </c>
      <c r="B60" s="76" t="s">
        <v>43</v>
      </c>
      <c r="C60" s="76"/>
      <c r="D60" s="76"/>
      <c r="E60" s="76"/>
      <c r="F60" s="76"/>
      <c r="G60" s="88"/>
      <c r="H60" s="29">
        <v>4</v>
      </c>
      <c r="I60" s="24" t="s">
        <v>2</v>
      </c>
      <c r="J60" s="86">
        <f>nabytek_podle_oznaceni!$G$17</f>
        <v>0</v>
      </c>
      <c r="K60" s="87"/>
      <c r="L60" s="25">
        <f>H60*J60</f>
        <v>0</v>
      </c>
    </row>
    <row r="61" spans="1:12" ht="15.75" thickBot="1" x14ac:dyDescent="0.3">
      <c r="A61" s="46" t="s">
        <v>54</v>
      </c>
      <c r="B61" s="72" t="s">
        <v>56</v>
      </c>
      <c r="C61" s="73"/>
      <c r="D61" s="73"/>
      <c r="E61" s="73"/>
      <c r="F61" s="91"/>
      <c r="G61" s="26"/>
      <c r="H61" s="29">
        <v>1</v>
      </c>
      <c r="I61" s="24" t="s">
        <v>2</v>
      </c>
      <c r="J61" s="92">
        <f>nabytek_podle_oznaceni!$G$18</f>
        <v>0</v>
      </c>
      <c r="K61" s="91"/>
      <c r="L61" s="25">
        <f t="shared" ref="L61:L67" si="18">H61*J61</f>
        <v>0</v>
      </c>
    </row>
    <row r="62" spans="1:12" ht="15.75" thickBot="1" x14ac:dyDescent="0.3">
      <c r="A62" s="46" t="s">
        <v>55</v>
      </c>
      <c r="B62" s="72" t="s">
        <v>57</v>
      </c>
      <c r="C62" s="73"/>
      <c r="D62" s="73"/>
      <c r="E62" s="73"/>
      <c r="F62" s="91"/>
      <c r="G62" s="26"/>
      <c r="H62" s="29">
        <v>1</v>
      </c>
      <c r="I62" s="24" t="s">
        <v>2</v>
      </c>
      <c r="J62" s="92">
        <f>nabytek_podle_oznaceni!$G$19</f>
        <v>0</v>
      </c>
      <c r="K62" s="91"/>
      <c r="L62" s="25">
        <f t="shared" si="18"/>
        <v>0</v>
      </c>
    </row>
    <row r="63" spans="1:12" ht="15.75" thickBot="1" x14ac:dyDescent="0.3">
      <c r="A63" s="27">
        <v>8</v>
      </c>
      <c r="B63" s="79" t="s">
        <v>44</v>
      </c>
      <c r="C63" s="80"/>
      <c r="D63" s="80"/>
      <c r="E63" s="80"/>
      <c r="F63" s="90"/>
      <c r="G63" s="13"/>
      <c r="H63" s="34">
        <v>2</v>
      </c>
      <c r="I63" s="14" t="s">
        <v>2</v>
      </c>
      <c r="J63" s="89">
        <f>nabytek_podle_oznaceni!$G$22</f>
        <v>0</v>
      </c>
      <c r="K63" s="90"/>
      <c r="L63" s="15">
        <f t="shared" si="18"/>
        <v>0</v>
      </c>
    </row>
    <row r="64" spans="1:12" ht="15.75" customHeight="1" thickBot="1" x14ac:dyDescent="0.3">
      <c r="A64" s="28" t="s">
        <v>45</v>
      </c>
      <c r="B64" s="79" t="s">
        <v>44</v>
      </c>
      <c r="C64" s="80"/>
      <c r="D64" s="80"/>
      <c r="E64" s="80"/>
      <c r="F64" s="90"/>
      <c r="G64" s="13"/>
      <c r="H64" s="34">
        <v>2</v>
      </c>
      <c r="I64" s="14" t="s">
        <v>2</v>
      </c>
      <c r="J64" s="89">
        <f>nabytek_podle_oznaceni!$G$23</f>
        <v>0</v>
      </c>
      <c r="K64" s="90"/>
      <c r="L64" s="15">
        <f t="shared" si="18"/>
        <v>0</v>
      </c>
    </row>
    <row r="65" spans="1:12" ht="15.75" thickBot="1" x14ac:dyDescent="0.3">
      <c r="A65" s="46" t="s">
        <v>53</v>
      </c>
      <c r="B65" s="72" t="s">
        <v>62</v>
      </c>
      <c r="C65" s="73"/>
      <c r="D65" s="73"/>
      <c r="E65" s="73"/>
      <c r="F65" s="91"/>
      <c r="G65" s="26"/>
      <c r="H65" s="29">
        <v>1</v>
      </c>
      <c r="I65" s="24" t="s">
        <v>2</v>
      </c>
      <c r="J65" s="92">
        <f>nabytek_podle_oznaceni!$G$29</f>
        <v>0</v>
      </c>
      <c r="K65" s="91"/>
      <c r="L65" s="25">
        <f t="shared" si="18"/>
        <v>0</v>
      </c>
    </row>
    <row r="66" spans="1:12" ht="15.75" thickBot="1" x14ac:dyDescent="0.3">
      <c r="A66" s="27">
        <v>39</v>
      </c>
      <c r="B66" s="79" t="s">
        <v>52</v>
      </c>
      <c r="C66" s="80"/>
      <c r="D66" s="80"/>
      <c r="E66" s="80"/>
      <c r="F66" s="90"/>
      <c r="G66" s="13"/>
      <c r="H66" s="34">
        <v>4</v>
      </c>
      <c r="I66" s="14" t="s">
        <v>2</v>
      </c>
      <c r="J66" s="89">
        <f>nabytek_podle_oznaceni!$G$37</f>
        <v>0</v>
      </c>
      <c r="K66" s="90"/>
      <c r="L66" s="15">
        <f t="shared" si="18"/>
        <v>0</v>
      </c>
    </row>
    <row r="67" spans="1:12" ht="15.75" customHeight="1" thickBot="1" x14ac:dyDescent="0.3">
      <c r="A67" s="51">
        <v>40</v>
      </c>
      <c r="B67" s="72" t="s">
        <v>83</v>
      </c>
      <c r="C67" s="73"/>
      <c r="D67" s="73"/>
      <c r="E67" s="73"/>
      <c r="F67" s="91"/>
      <c r="G67" s="26"/>
      <c r="H67" s="29">
        <v>2</v>
      </c>
      <c r="I67" s="24" t="s">
        <v>2</v>
      </c>
      <c r="J67" s="92">
        <f>nabytek_podle_oznaceni!$G$38</f>
        <v>0</v>
      </c>
      <c r="K67" s="91"/>
      <c r="L67" s="25">
        <f t="shared" si="18"/>
        <v>0</v>
      </c>
    </row>
    <row r="68" spans="1:12" x14ac:dyDescent="0.25">
      <c r="B68" s="93" t="s">
        <v>0</v>
      </c>
      <c r="C68" s="94"/>
      <c r="D68" s="94"/>
      <c r="E68" s="94"/>
      <c r="F68" s="94"/>
      <c r="G68" s="94"/>
      <c r="H68" s="94"/>
      <c r="I68" s="94"/>
      <c r="J68" s="94"/>
      <c r="K68" s="94"/>
      <c r="L68" s="94"/>
    </row>
    <row r="69" spans="1:12" ht="15" customHeight="1" thickBot="1" x14ac:dyDescent="0.3">
      <c r="A69" s="96" t="s">
        <v>65</v>
      </c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</row>
    <row r="70" spans="1:12" ht="15" customHeight="1" thickBot="1" x14ac:dyDescent="0.3">
      <c r="A70" s="23">
        <v>1</v>
      </c>
      <c r="B70" s="76" t="s">
        <v>41</v>
      </c>
      <c r="C70" s="76"/>
      <c r="D70" s="76"/>
      <c r="E70" s="76"/>
      <c r="F70" s="76"/>
      <c r="G70" s="88"/>
      <c r="H70" s="29">
        <v>2</v>
      </c>
      <c r="I70" s="24" t="s">
        <v>2</v>
      </c>
      <c r="J70" s="86">
        <f>nabytek_podle_oznaceni!$G$14</f>
        <v>0</v>
      </c>
      <c r="K70" s="87"/>
      <c r="L70" s="25">
        <f>H70*J70</f>
        <v>0</v>
      </c>
    </row>
    <row r="71" spans="1:12" ht="15.75" thickBot="1" x14ac:dyDescent="0.3">
      <c r="A71" s="27">
        <v>2</v>
      </c>
      <c r="B71" s="77" t="s">
        <v>42</v>
      </c>
      <c r="C71" s="78"/>
      <c r="D71" s="78"/>
      <c r="E71" s="78"/>
      <c r="F71" s="95"/>
      <c r="G71" s="13"/>
      <c r="H71" s="34">
        <v>2</v>
      </c>
      <c r="I71" s="14" t="s">
        <v>2</v>
      </c>
      <c r="J71" s="86">
        <f>nabytek_podle_oznaceni!$G$16</f>
        <v>0</v>
      </c>
      <c r="K71" s="87"/>
      <c r="L71" s="15">
        <f t="shared" ref="L71" si="19">H71*J71</f>
        <v>0</v>
      </c>
    </row>
    <row r="72" spans="1:12" ht="15" customHeight="1" thickBot="1" x14ac:dyDescent="0.3">
      <c r="A72" s="23">
        <v>3</v>
      </c>
      <c r="B72" s="76" t="s">
        <v>43</v>
      </c>
      <c r="C72" s="76"/>
      <c r="D72" s="76"/>
      <c r="E72" s="76"/>
      <c r="F72" s="76"/>
      <c r="G72" s="88"/>
      <c r="H72" s="29">
        <v>2</v>
      </c>
      <c r="I72" s="24" t="s">
        <v>2</v>
      </c>
      <c r="J72" s="86">
        <f>nabytek_podle_oznaceni!$G$17</f>
        <v>0</v>
      </c>
      <c r="K72" s="87"/>
      <c r="L72" s="25">
        <f>H72*J72</f>
        <v>0</v>
      </c>
    </row>
    <row r="73" spans="1:12" ht="15.75" thickBot="1" x14ac:dyDescent="0.3">
      <c r="A73" s="46" t="s">
        <v>54</v>
      </c>
      <c r="B73" s="72" t="s">
        <v>56</v>
      </c>
      <c r="C73" s="73"/>
      <c r="D73" s="73"/>
      <c r="E73" s="73"/>
      <c r="F73" s="91"/>
      <c r="G73" s="26"/>
      <c r="H73" s="29">
        <v>1</v>
      </c>
      <c r="I73" s="24" t="s">
        <v>2</v>
      </c>
      <c r="J73" s="92">
        <f>nabytek_podle_oznaceni!$G$18</f>
        <v>0</v>
      </c>
      <c r="K73" s="91"/>
      <c r="L73" s="25">
        <f t="shared" ref="L73:L82" si="20">H73*J73</f>
        <v>0</v>
      </c>
    </row>
    <row r="74" spans="1:12" ht="15.75" thickBot="1" x14ac:dyDescent="0.3">
      <c r="A74" s="46" t="s">
        <v>55</v>
      </c>
      <c r="B74" s="72" t="s">
        <v>57</v>
      </c>
      <c r="C74" s="73"/>
      <c r="D74" s="73"/>
      <c r="E74" s="73"/>
      <c r="F74" s="91"/>
      <c r="G74" s="26"/>
      <c r="H74" s="29">
        <v>1</v>
      </c>
      <c r="I74" s="24" t="s">
        <v>2</v>
      </c>
      <c r="J74" s="92">
        <f>nabytek_podle_oznaceni!$G$19</f>
        <v>0</v>
      </c>
      <c r="K74" s="91"/>
      <c r="L74" s="25">
        <f t="shared" si="20"/>
        <v>0</v>
      </c>
    </row>
    <row r="75" spans="1:12" ht="15.75" thickBot="1" x14ac:dyDescent="0.3">
      <c r="A75" s="46" t="s">
        <v>58</v>
      </c>
      <c r="B75" s="72" t="s">
        <v>60</v>
      </c>
      <c r="C75" s="73"/>
      <c r="D75" s="73"/>
      <c r="E75" s="73"/>
      <c r="F75" s="91"/>
      <c r="G75" s="26"/>
      <c r="H75" s="29">
        <v>2</v>
      </c>
      <c r="I75" s="24" t="s">
        <v>2</v>
      </c>
      <c r="J75" s="92">
        <f>nabytek_podle_oznaceni!$G$20</f>
        <v>0</v>
      </c>
      <c r="K75" s="91"/>
      <c r="L75" s="25">
        <f t="shared" si="20"/>
        <v>0</v>
      </c>
    </row>
    <row r="76" spans="1:12" ht="15.75" thickBot="1" x14ac:dyDescent="0.3">
      <c r="A76" s="46" t="s">
        <v>59</v>
      </c>
      <c r="B76" s="72" t="s">
        <v>61</v>
      </c>
      <c r="C76" s="73"/>
      <c r="D76" s="73"/>
      <c r="E76" s="73"/>
      <c r="F76" s="91"/>
      <c r="G76" s="26"/>
      <c r="H76" s="29">
        <v>1</v>
      </c>
      <c r="I76" s="24" t="s">
        <v>2</v>
      </c>
      <c r="J76" s="92">
        <f>nabytek_podle_oznaceni!$G$21</f>
        <v>0</v>
      </c>
      <c r="K76" s="91"/>
      <c r="L76" s="25">
        <f t="shared" si="20"/>
        <v>0</v>
      </c>
    </row>
    <row r="77" spans="1:12" ht="15.75" thickBot="1" x14ac:dyDescent="0.3">
      <c r="A77" s="27">
        <v>8</v>
      </c>
      <c r="B77" s="79" t="s">
        <v>44</v>
      </c>
      <c r="C77" s="80"/>
      <c r="D77" s="80"/>
      <c r="E77" s="80"/>
      <c r="F77" s="90"/>
      <c r="G77" s="13"/>
      <c r="H77" s="34">
        <v>1</v>
      </c>
      <c r="I77" s="14" t="s">
        <v>2</v>
      </c>
      <c r="J77" s="89">
        <f>nabytek_podle_oznaceni!$G$22</f>
        <v>0</v>
      </c>
      <c r="K77" s="90"/>
      <c r="L77" s="15">
        <f t="shared" si="20"/>
        <v>0</v>
      </c>
    </row>
    <row r="78" spans="1:12" ht="15.75" customHeight="1" thickBot="1" x14ac:dyDescent="0.3">
      <c r="A78" s="28" t="s">
        <v>45</v>
      </c>
      <c r="B78" s="79" t="s">
        <v>44</v>
      </c>
      <c r="C78" s="80"/>
      <c r="D78" s="80"/>
      <c r="E78" s="80"/>
      <c r="F78" s="90"/>
      <c r="G78" s="13"/>
      <c r="H78" s="34">
        <v>1</v>
      </c>
      <c r="I78" s="14" t="s">
        <v>2</v>
      </c>
      <c r="J78" s="89">
        <f>nabytek_podle_oznaceni!$G$23</f>
        <v>0</v>
      </c>
      <c r="K78" s="90"/>
      <c r="L78" s="15">
        <f t="shared" si="20"/>
        <v>0</v>
      </c>
    </row>
    <row r="79" spans="1:12" ht="15.75" customHeight="1" thickBot="1" x14ac:dyDescent="0.3">
      <c r="A79" s="28" t="s">
        <v>68</v>
      </c>
      <c r="B79" s="79" t="s">
        <v>69</v>
      </c>
      <c r="C79" s="80"/>
      <c r="D79" s="80"/>
      <c r="E79" s="80"/>
      <c r="F79" s="90"/>
      <c r="G79" s="13"/>
      <c r="H79" s="34">
        <v>1</v>
      </c>
      <c r="I79" s="14" t="s">
        <v>2</v>
      </c>
      <c r="J79" s="89">
        <f>nabytek_podle_oznaceni!$G$24</f>
        <v>0</v>
      </c>
      <c r="K79" s="90"/>
      <c r="L79" s="15">
        <f t="shared" ref="L79" si="21">H79*J79</f>
        <v>0</v>
      </c>
    </row>
    <row r="80" spans="1:12" ht="15.75" thickBot="1" x14ac:dyDescent="0.3">
      <c r="A80" s="46" t="s">
        <v>66</v>
      </c>
      <c r="B80" s="72" t="s">
        <v>67</v>
      </c>
      <c r="C80" s="73"/>
      <c r="D80" s="73"/>
      <c r="E80" s="73"/>
      <c r="F80" s="91"/>
      <c r="G80" s="26"/>
      <c r="H80" s="29">
        <v>1</v>
      </c>
      <c r="I80" s="24" t="s">
        <v>2</v>
      </c>
      <c r="J80" s="92">
        <f>nabytek_podle_oznaceni!$G$30</f>
        <v>0</v>
      </c>
      <c r="K80" s="91"/>
      <c r="L80" s="25">
        <f t="shared" si="20"/>
        <v>0</v>
      </c>
    </row>
    <row r="81" spans="1:12" ht="15.75" thickBot="1" x14ac:dyDescent="0.3">
      <c r="A81" s="27">
        <v>39</v>
      </c>
      <c r="B81" s="79" t="s">
        <v>52</v>
      </c>
      <c r="C81" s="80"/>
      <c r="D81" s="80"/>
      <c r="E81" s="80"/>
      <c r="F81" s="90"/>
      <c r="G81" s="13"/>
      <c r="H81" s="34">
        <v>2</v>
      </c>
      <c r="I81" s="14" t="s">
        <v>2</v>
      </c>
      <c r="J81" s="89">
        <f>nabytek_podle_oznaceni!$G$37</f>
        <v>0</v>
      </c>
      <c r="K81" s="90"/>
      <c r="L81" s="15">
        <f t="shared" si="20"/>
        <v>0</v>
      </c>
    </row>
    <row r="82" spans="1:12" ht="15.75" customHeight="1" thickBot="1" x14ac:dyDescent="0.3">
      <c r="A82" s="51">
        <v>40</v>
      </c>
      <c r="B82" s="72" t="s">
        <v>83</v>
      </c>
      <c r="C82" s="73"/>
      <c r="D82" s="73"/>
      <c r="E82" s="73"/>
      <c r="F82" s="91"/>
      <c r="G82" s="26"/>
      <c r="H82" s="29">
        <v>1</v>
      </c>
      <c r="I82" s="24" t="s">
        <v>2</v>
      </c>
      <c r="J82" s="92">
        <f>nabytek_podle_oznaceni!$G$38</f>
        <v>0</v>
      </c>
      <c r="K82" s="91"/>
      <c r="L82" s="25">
        <f t="shared" si="20"/>
        <v>0</v>
      </c>
    </row>
    <row r="83" spans="1:12" x14ac:dyDescent="0.25">
      <c r="A83" s="64"/>
      <c r="B83" s="93" t="s">
        <v>0</v>
      </c>
      <c r="C83" s="94"/>
      <c r="D83" s="94"/>
      <c r="E83" s="94"/>
      <c r="F83" s="94"/>
      <c r="G83" s="94"/>
      <c r="H83" s="94"/>
      <c r="I83" s="94"/>
      <c r="J83" s="94"/>
      <c r="K83" s="94"/>
      <c r="L83" s="94"/>
    </row>
    <row r="84" spans="1:12" ht="15" customHeight="1" thickBot="1" x14ac:dyDescent="0.3">
      <c r="A84" s="96" t="s">
        <v>86</v>
      </c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</row>
    <row r="85" spans="1:12" ht="15" customHeight="1" thickBot="1" x14ac:dyDescent="0.3">
      <c r="A85" s="23">
        <v>46</v>
      </c>
      <c r="B85" s="76" t="s">
        <v>73</v>
      </c>
      <c r="C85" s="76"/>
      <c r="D85" s="76"/>
      <c r="E85" s="76"/>
      <c r="F85" s="76"/>
      <c r="G85" s="88"/>
      <c r="H85" s="29">
        <v>1</v>
      </c>
      <c r="I85" s="24" t="s">
        <v>2</v>
      </c>
      <c r="J85" s="86">
        <f>nabytek_podle_oznaceni!$G$42</f>
        <v>0</v>
      </c>
      <c r="K85" s="87"/>
      <c r="L85" s="25">
        <f>H85*J85</f>
        <v>0</v>
      </c>
    </row>
    <row r="86" spans="1:12" x14ac:dyDescent="0.25">
      <c r="B86" s="93" t="s">
        <v>3</v>
      </c>
      <c r="C86" s="94"/>
      <c r="D86" s="94"/>
      <c r="E86" s="94"/>
      <c r="F86" s="94"/>
      <c r="G86" s="94"/>
      <c r="H86" s="94"/>
      <c r="I86" s="94"/>
      <c r="J86" s="94"/>
      <c r="K86" s="94"/>
      <c r="L86" s="94"/>
    </row>
    <row r="87" spans="1:12" x14ac:dyDescent="0.25">
      <c r="B87" s="93" t="s">
        <v>0</v>
      </c>
      <c r="C87" s="94"/>
      <c r="D87" s="94"/>
      <c r="E87" s="94"/>
      <c r="F87" s="94"/>
      <c r="G87" s="94"/>
      <c r="H87" s="94"/>
      <c r="I87" s="94"/>
      <c r="J87" s="94"/>
      <c r="K87" s="94"/>
      <c r="L87" s="94"/>
    </row>
    <row r="88" spans="1:12" x14ac:dyDescent="0.25">
      <c r="L88" s="65">
        <f>SUM(L70:L82,L58:L67,L43:L55,L30:L40,L26,L22:L23,L15:L17,L9:L11)+L85</f>
        <v>0</v>
      </c>
    </row>
  </sheetData>
  <mergeCells count="141">
    <mergeCell ref="B85:G85"/>
    <mergeCell ref="B12:L12"/>
    <mergeCell ref="B11:F11"/>
    <mergeCell ref="J11:K11"/>
    <mergeCell ref="B87:L87"/>
    <mergeCell ref="B9:F9"/>
    <mergeCell ref="J9:K9"/>
    <mergeCell ref="B10:F10"/>
    <mergeCell ref="J10:K10"/>
    <mergeCell ref="B23:F23"/>
    <mergeCell ref="J23:K23"/>
    <mergeCell ref="A69:L69"/>
    <mergeCell ref="B86:L86"/>
    <mergeCell ref="B81:F81"/>
    <mergeCell ref="B77:F77"/>
    <mergeCell ref="B71:F71"/>
    <mergeCell ref="J71:K71"/>
    <mergeCell ref="B72:G72"/>
    <mergeCell ref="B73:F73"/>
    <mergeCell ref="J73:K73"/>
    <mergeCell ref="B75:F75"/>
    <mergeCell ref="J75:K75"/>
    <mergeCell ref="J36:K36"/>
    <mergeCell ref="B76:F76"/>
    <mergeCell ref="J76:K76"/>
    <mergeCell ref="B56:L56"/>
    <mergeCell ref="B53:F53"/>
    <mergeCell ref="J50:K50"/>
    <mergeCell ref="B62:F62"/>
    <mergeCell ref="J62:K62"/>
    <mergeCell ref="B63:F63"/>
    <mergeCell ref="B67:F67"/>
    <mergeCell ref="J67:K67"/>
    <mergeCell ref="A57:L57"/>
    <mergeCell ref="B51:F51"/>
    <mergeCell ref="J51:K51"/>
    <mergeCell ref="B58:G58"/>
    <mergeCell ref="B59:F59"/>
    <mergeCell ref="J59:K59"/>
    <mergeCell ref="B60:G60"/>
    <mergeCell ref="J60:K60"/>
    <mergeCell ref="B61:F61"/>
    <mergeCell ref="J61:K61"/>
    <mergeCell ref="J63:K63"/>
    <mergeCell ref="B64:F64"/>
    <mergeCell ref="J64:K64"/>
    <mergeCell ref="A29:L29"/>
    <mergeCell ref="B28:L28"/>
    <mergeCell ref="J30:K30"/>
    <mergeCell ref="B34:F34"/>
    <mergeCell ref="A21:L21"/>
    <mergeCell ref="B22:F22"/>
    <mergeCell ref="J22:K22"/>
    <mergeCell ref="B26:F26"/>
    <mergeCell ref="J26:K26"/>
    <mergeCell ref="B31:G31"/>
    <mergeCell ref="B15:F15"/>
    <mergeCell ref="J15:K15"/>
    <mergeCell ref="B7:L7"/>
    <mergeCell ref="A14:L14"/>
    <mergeCell ref="A25:L25"/>
    <mergeCell ref="B27:L27"/>
    <mergeCell ref="B24:L24"/>
    <mergeCell ref="B17:F17"/>
    <mergeCell ref="J17:K17"/>
    <mergeCell ref="B13:L13"/>
    <mergeCell ref="B16:F16"/>
    <mergeCell ref="J16:K16"/>
    <mergeCell ref="A19:L19"/>
    <mergeCell ref="A6:L6"/>
    <mergeCell ref="A8:L8"/>
    <mergeCell ref="B5:L5"/>
    <mergeCell ref="J3:K3"/>
    <mergeCell ref="B3:G3"/>
    <mergeCell ref="A2:L2"/>
    <mergeCell ref="B30:G30"/>
    <mergeCell ref="B32:F32"/>
    <mergeCell ref="J32:K32"/>
    <mergeCell ref="B33:G33"/>
    <mergeCell ref="J33:K33"/>
    <mergeCell ref="J44:K44"/>
    <mergeCell ref="B45:G45"/>
    <mergeCell ref="J45:K45"/>
    <mergeCell ref="A42:L42"/>
    <mergeCell ref="J34:K34"/>
    <mergeCell ref="J31:K31"/>
    <mergeCell ref="B38:F38"/>
    <mergeCell ref="J38:K38"/>
    <mergeCell ref="B40:F40"/>
    <mergeCell ref="J40:K40"/>
    <mergeCell ref="B39:F39"/>
    <mergeCell ref="J39:K39"/>
    <mergeCell ref="J43:K43"/>
    <mergeCell ref="B41:L41"/>
    <mergeCell ref="B35:F35"/>
    <mergeCell ref="J35:K35"/>
    <mergeCell ref="B37:F37"/>
    <mergeCell ref="J37:K37"/>
    <mergeCell ref="B36:F36"/>
    <mergeCell ref="B43:G43"/>
    <mergeCell ref="B52:F52"/>
    <mergeCell ref="J52:K52"/>
    <mergeCell ref="B55:F55"/>
    <mergeCell ref="J55:K55"/>
    <mergeCell ref="B46:F46"/>
    <mergeCell ref="J46:K46"/>
    <mergeCell ref="B47:F47"/>
    <mergeCell ref="J47:K47"/>
    <mergeCell ref="B48:F48"/>
    <mergeCell ref="J48:K48"/>
    <mergeCell ref="B49:F49"/>
    <mergeCell ref="J49:K49"/>
    <mergeCell ref="J54:K54"/>
    <mergeCell ref="J53:K53"/>
    <mergeCell ref="B50:F50"/>
    <mergeCell ref="B44:F44"/>
    <mergeCell ref="B54:F54"/>
    <mergeCell ref="J58:K58"/>
    <mergeCell ref="B70:G70"/>
    <mergeCell ref="J81:K81"/>
    <mergeCell ref="B82:F82"/>
    <mergeCell ref="J82:K82"/>
    <mergeCell ref="B79:F79"/>
    <mergeCell ref="J79:K79"/>
    <mergeCell ref="J85:K85"/>
    <mergeCell ref="B80:F80"/>
    <mergeCell ref="J80:K80"/>
    <mergeCell ref="J77:K77"/>
    <mergeCell ref="B78:F78"/>
    <mergeCell ref="J78:K78"/>
    <mergeCell ref="B68:L68"/>
    <mergeCell ref="J70:K70"/>
    <mergeCell ref="J72:K72"/>
    <mergeCell ref="B74:F74"/>
    <mergeCell ref="J74:K74"/>
    <mergeCell ref="J65:K65"/>
    <mergeCell ref="B66:F66"/>
    <mergeCell ref="J66:K66"/>
    <mergeCell ref="B65:F65"/>
    <mergeCell ref="B83:L83"/>
    <mergeCell ref="A84:L84"/>
  </mergeCells>
  <pageMargins left="0.7" right="0.7" top="0.78740157499999996" bottom="0.78740157499999996" header="0.3" footer="0.3"/>
  <pageSetup paperSize="9" scale="69" orientation="portrait" r:id="rId1"/>
  <headerFooter>
    <oddFooter>Stránka &amp;P z &amp;N</oddFooter>
  </headerFooter>
  <rowBreaks count="2" manualBreakCount="2">
    <brk id="41" max="11" man="1"/>
    <brk id="85" max="11" man="1"/>
  </rowBreaks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nabytek_podle_oznaceni</vt:lpstr>
      <vt:lpstr> nábytek _po_mistnostech</vt:lpstr>
      <vt:lpstr>' nábytek _po_mistnostech'!Oblast_tisku</vt:lpstr>
      <vt:lpstr>nabytek_podle_oznaceni!Oblast_tisku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lostakova</dc:creator>
  <cp:lastModifiedBy>Vokál Jaroslav</cp:lastModifiedBy>
  <cp:lastPrinted>2021-07-02T04:56:02Z</cp:lastPrinted>
  <dcterms:created xsi:type="dcterms:W3CDTF">2019-04-29T12:55:55Z</dcterms:created>
  <dcterms:modified xsi:type="dcterms:W3CDTF">2021-07-14T08:26:39Z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90ebb53-23a2-471a-9c6e-17bd0d11311e_Enabled">
    <vt:lpwstr>true</vt:lpwstr>
  </property>
  <property fmtid="{D5CDD505-2E9C-101B-9397-08002B2CF9AE}" pid="3" name="MSIP_Label_690ebb53-23a2-471a-9c6e-17bd0d11311e_SetDate">
    <vt:lpwstr>2020-07-17T10:37:47Z</vt:lpwstr>
  </property>
  <property fmtid="{D5CDD505-2E9C-101B-9397-08002B2CF9AE}" pid="4" name="MSIP_Label_690ebb53-23a2-471a-9c6e-17bd0d11311e_Method">
    <vt:lpwstr>Standard</vt:lpwstr>
  </property>
  <property fmtid="{D5CDD505-2E9C-101B-9397-08002B2CF9AE}" pid="5" name="MSIP_Label_690ebb53-23a2-471a-9c6e-17bd0d11311e_Name">
    <vt:lpwstr>690ebb53-23a2-471a-9c6e-17bd0d11311e</vt:lpwstr>
  </property>
  <property fmtid="{D5CDD505-2E9C-101B-9397-08002B2CF9AE}" pid="6" name="MSIP_Label_690ebb53-23a2-471a-9c6e-17bd0d11311e_SiteId">
    <vt:lpwstr>418bc066-1b00-4aad-ad98-9ead95bb26a9</vt:lpwstr>
  </property>
  <property fmtid="{D5CDD505-2E9C-101B-9397-08002B2CF9AE}" pid="7" name="MSIP_Label_690ebb53-23a2-471a-9c6e-17bd0d11311e_ActionId">
    <vt:lpwstr>1f1c497b-d87d-434d-9323-000012849cd5</vt:lpwstr>
  </property>
  <property fmtid="{D5CDD505-2E9C-101B-9397-08002B2CF9AE}" pid="8" name="MSIP_Label_690ebb53-23a2-471a-9c6e-17bd0d11311e_ContentBits">
    <vt:lpwstr>0</vt:lpwstr>
  </property>
</Properties>
</file>