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64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<sst xmlns="http://schemas.openxmlformats.org/spreadsheetml/2006/main" count="32" uniqueCount="26">
  <si>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kWh</t>
  </si>
  <si>
    <t>Kč</t>
  </si>
  <si>
    <t xml:space="preserve">Průměrná cena za 1kWh </t>
  </si>
  <si>
    <t>Kč/kWh</t>
  </si>
  <si>
    <t>%</t>
  </si>
  <si>
    <t>Cena (průměrná)</t>
  </si>
  <si>
    <t>Účinnost kotlů</t>
  </si>
  <si>
    <t>Vyrobené teplo (kWh)</t>
  </si>
  <si>
    <t>Vyrobené teplo (GJ)</t>
  </si>
  <si>
    <t>GJ</t>
  </si>
  <si>
    <t>Náklady za nákup plynu</t>
  </si>
  <si>
    <t>Celkový objem budov areálu</t>
  </si>
  <si>
    <t>m</t>
  </si>
  <si>
    <t>Celkový objem prostor</t>
  </si>
  <si>
    <t>Výška stropu v prostorách</t>
  </si>
  <si>
    <t>Cena za plyn 2020</t>
  </si>
  <si>
    <t>Spotřeba plynu 2020</t>
  </si>
  <si>
    <t>Celková spotřeba el.energie 2020</t>
  </si>
  <si>
    <t>Celková platba za el. energii 2020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</si>
  <si>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</si>
  <si>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Příloha č. 8 Výzvy k podání nabídek</t>
  </si>
  <si>
    <t xml:space="preserve">Zdroj informací - fakturace od jednotlivých dodavatelů energií, pasport budov. </t>
  </si>
  <si>
    <t>Spotřeba energií zadavatele v roce 2020</t>
  </si>
  <si>
    <t>Elektrická energie</t>
  </si>
  <si>
    <t>Plyn (otop a TUV)</t>
  </si>
  <si>
    <t>Doplňkové informace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</si>
</sst>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Fill="1"/>
    <xf numFmtId="4" fontId="0" fillId="0" borderId="0" xfId="0" applyNumberFormat="1" applyFont="1" applyFill="1"/>
    <xf numFmtId="14" fontId="0" fillId="0" borderId="0" xfId="0" applyNumberFormat="1" applyFont="1"/>
    <xf numFmtId="4" fontId="0" fillId="0" borderId="1" xfId="0" applyNumberFormat="1" applyFont="1" applyFill="1" applyBorder="1"/>
    <xf numFmtId="0" fontId="0" fillId="0" borderId="2" xfId="0" applyFont="1" applyBorder="1"/>
    <xf numFmtId="0" fontId="0" fillId="0" borderId="1" xfId="0" applyFont="1" applyFill="1" applyBorder="1"/>
    <xf numFmtId="0" fontId="0" fillId="2" borderId="3" xfId="0" applyFont="1" applyFill="1" applyBorder="1"/>
    <xf numFmtId="0" fontId="3" fillId="2" borderId="3" xfId="0" applyFont="1" applyFill="1" applyBorder="1"/>
    <xf numFmtId="0" fontId="3" fillId="0" borderId="2" xfId="0" applyFont="1" applyBorder="1"/>
    <xf numFmtId="0" fontId="2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4" xfId="0" applyFont="1" applyBorder="1"/>
    <xf numFmtId="0" fontId="0" fillId="0" borderId="5" xfId="0" applyFont="1" applyBorder="1"/>
    <xf numFmtId="0" fontId="0" fillId="0" borderId="4" xfId="0" applyFont="1" applyFill="1" applyBorder="1"/>
    <xf numFmtId="4" fontId="0" fillId="0" borderId="4" xfId="0" applyNumberFormat="1" applyFont="1" applyFill="1" applyBorder="1"/>
    <xf numFmtId="4" fontId="0" fillId="0" borderId="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7D25-B64A-4F11-B57B-89BF7DF03825}">
  <dimension ref="A1:C25"/>
  <sheetViews>
    <sheetView tabSelected="1" workbookViewId="0" topLeftCell="A1">
      <selection activeCell="A27" sqref="A27"/>
    </sheetView>
  </sheetViews>
  <sheetFormatPr defaultColWidth="9.140625" defaultRowHeight="15"/>
  <cols>
    <col min="1" max="1" width="31.00390625" style="1" bestFit="1" customWidth="1"/>
    <col min="2" max="2" width="11.7109375" style="2" bestFit="1" customWidth="1"/>
    <col min="3" max="3" width="7.8515625" style="1" bestFit="1" customWidth="1"/>
    <col min="4" max="16384" width="9.140625" style="1" customWidth="1"/>
  </cols>
  <sheetData>
    <row r="1" spans="1:3" ht="15.75">
      <c r="A1" s="13" t="s">
        <v>20</v>
      </c>
      <c r="B1" s="13"/>
      <c r="C1" s="13"/>
    </row>
    <row r="3" spans="1:3" ht="15">
      <c r="A3" s="12" t="s">
        <v>22</v>
      </c>
      <c r="B3" s="12"/>
      <c r="C3" s="12"/>
    </row>
    <row r="5" ht="15">
      <c r="A5" s="11" t="s">
        <v>23</v>
      </c>
    </row>
    <row r="6" spans="1:3" ht="15">
      <c r="A6" s="9" t="s">
        <v>17</v>
      </c>
      <c r="B6" s="5">
        <v>769345</v>
      </c>
      <c r="C6" s="6" t="s">
        <v>0</v>
      </c>
    </row>
    <row r="7" spans="1:3" ht="15">
      <c r="A7" s="9" t="s">
        <v>18</v>
      </c>
      <c r="B7" s="5">
        <v>2612919</v>
      </c>
      <c r="C7" s="6" t="s">
        <v>1</v>
      </c>
    </row>
    <row r="8" spans="1:3" ht="15">
      <c r="A8" s="9" t="s">
        <v>2</v>
      </c>
      <c r="B8" s="5">
        <f>B7/B6</f>
        <v>3.396290350882894</v>
      </c>
      <c r="C8" s="10" t="s">
        <v>3</v>
      </c>
    </row>
    <row r="10" spans="1:3" ht="15">
      <c r="A10" s="11" t="s">
        <v>24</v>
      </c>
      <c r="C10" s="4"/>
    </row>
    <row r="11" spans="1:3" ht="15">
      <c r="A11" s="8" t="s">
        <v>16</v>
      </c>
      <c r="B11" s="5">
        <v>3320205</v>
      </c>
      <c r="C11" s="6" t="s">
        <v>0</v>
      </c>
    </row>
    <row r="12" spans="1:3" ht="15">
      <c r="A12" s="9" t="s">
        <v>15</v>
      </c>
      <c r="B12" s="5">
        <v>3314185</v>
      </c>
      <c r="C12" s="10" t="s">
        <v>1</v>
      </c>
    </row>
    <row r="13" spans="1:3" ht="15">
      <c r="A13" s="8" t="s">
        <v>5</v>
      </c>
      <c r="B13" s="5">
        <f>B12/B11</f>
        <v>0.9981868589439508</v>
      </c>
      <c r="C13" s="10" t="s">
        <v>3</v>
      </c>
    </row>
    <row r="14" spans="1:3" ht="15">
      <c r="A14" s="8" t="s">
        <v>6</v>
      </c>
      <c r="B14" s="7">
        <v>94</v>
      </c>
      <c r="C14" s="6" t="s">
        <v>4</v>
      </c>
    </row>
    <row r="15" spans="1:3" ht="15">
      <c r="A15" s="8" t="s">
        <v>7</v>
      </c>
      <c r="B15" s="5">
        <f>B11*B14/100</f>
        <v>3120992.7</v>
      </c>
      <c r="C15" s="6" t="s">
        <v>0</v>
      </c>
    </row>
    <row r="16" spans="1:3" ht="15">
      <c r="A16" s="8" t="s">
        <v>8</v>
      </c>
      <c r="B16" s="5">
        <f>B15*0.0036</f>
        <v>11235.57372</v>
      </c>
      <c r="C16" s="6" t="s">
        <v>9</v>
      </c>
    </row>
    <row r="17" spans="1:3" ht="15">
      <c r="A17" s="8" t="s">
        <v>10</v>
      </c>
      <c r="B17" s="5">
        <f>B12</f>
        <v>3314185</v>
      </c>
      <c r="C17" s="6" t="s">
        <v>1</v>
      </c>
    </row>
    <row r="18" spans="1:3" ht="15">
      <c r="A18" s="17"/>
      <c r="B18" s="18"/>
      <c r="C18" s="15"/>
    </row>
    <row r="19" spans="1:3" ht="15">
      <c r="A19" s="11" t="s">
        <v>25</v>
      </c>
      <c r="B19" s="19"/>
      <c r="C19" s="16"/>
    </row>
    <row r="20" spans="1:3" ht="17.25">
      <c r="A20" s="9" t="s">
        <v>11</v>
      </c>
      <c r="B20" s="5">
        <v>107193</v>
      </c>
      <c r="C20" s="10" t="s">
        <v>19</v>
      </c>
    </row>
    <row r="21" spans="1:3" ht="15">
      <c r="A21" s="9" t="s">
        <v>14</v>
      </c>
      <c r="B21" s="5">
        <v>3.1</v>
      </c>
      <c r="C21" s="10" t="s">
        <v>12</v>
      </c>
    </row>
    <row r="22" spans="1:3" ht="17.25">
      <c r="A22" s="9" t="s">
        <v>13</v>
      </c>
      <c r="B22" s="5">
        <f>B20*B21</f>
        <v>332298.3</v>
      </c>
      <c r="C22" s="10" t="s">
        <v>19</v>
      </c>
    </row>
    <row r="23" ht="15">
      <c r="B23" s="3"/>
    </row>
    <row r="24" spans="1:3" ht="15">
      <c r="A24" s="14" t="s">
        <v>21</v>
      </c>
      <c r="B24" s="14"/>
      <c r="C24" s="14"/>
    </row>
    <row r="25" spans="1:3" ht="15">
      <c r="A25" s="14"/>
      <c r="B25" s="14"/>
      <c r="C25" s="14"/>
    </row>
  </sheetData>
  <sheetProtection algorithmName="SHA-512" hashValue="EEecQX4bRwuox+MNw+rvsVM090OnWxOn3TdUidwSmJnZ+rB94xVo5VrWSwdtlqiR03vcx2VzMdHbokQkBiTN7w==" saltValue="aYQg449xvhglz0ynKFd/aw==" spinCount="100000" sheet="1" objects="1" scenarios="1" selectLockedCells="1" selectUnlockedCells="1"/>
  <mergeCells count="3">
    <mergeCell ref="A3:C3"/>
    <mergeCell ref="A1:C1"/>
    <mergeCell ref="A24:C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Vaněk Jiří</dc:creator>
  <cp:keywords/>
  <dc:description/>
  <cp:lastModifiedBy>Vaněk Jiří</cp:lastModifiedBy>
  <dcterms:created xsi:type="dcterms:W3CDTF">2021-07-21T12:07:49Z</dcterms:created>
  <dcterms:modified xsi:type="dcterms:W3CDTF">2021-07-22T08:08:35Z</dcterms:modified>
  <cp:category/>
  <cp:version/>
  <cp:contentType/>
  <cp:contentStatus/>
</cp:coreProperties>
</file>