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SO 101" sheetId="2" r:id="rId1"/>
  </sheets>
  <definedNames/>
  <calcPr calcId="162913"/>
</workbook>
</file>

<file path=xl/sharedStrings.xml><?xml version="1.0" encoding="utf-8"?>
<sst xmlns="http://schemas.openxmlformats.org/spreadsheetml/2006/main" count="124" uniqueCount="78">
  <si>
    <t>ASPE10</t>
  </si>
  <si>
    <t>S</t>
  </si>
  <si>
    <t>Firma: Správa a údržba silnic Jihomoravského kraje, příspěvková organizace kraje</t>
  </si>
  <si>
    <t>Soupis prací objektu</t>
  </si>
  <si>
    <t xml:space="preserve">Stavba: </t>
  </si>
  <si>
    <t>2021</t>
  </si>
  <si>
    <t>O</t>
  </si>
  <si>
    <t>Rozpočet:</t>
  </si>
  <si>
    <t>3</t>
  </si>
  <si>
    <t>2</t>
  </si>
  <si>
    <t>SO 101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</si>
  <si>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</si>
  <si>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</si>
  <si>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</si>
  <si>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</si>
  <si>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</si>
  <si>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</si>
  <si>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</si>
  <si>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</si>
  <si>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</si>
  <si>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</si>
  <si>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</si>
  <si>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</si>
  <si>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</si>
  <si>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</si>
  <si>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</si>
  <si>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</si>
  <si>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</si>
  <si>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</si>
  <si>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</si>
  <si>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</si>
  <si>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</si>
  <si>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</si>
  <si>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- ZAJIŠTĚNÍ, ZŘÍZENÍ, ODSTRANĚNÍ DOPRAVNÍHO ZNAČENÍ</t>
  </si>
  <si>
    <t>KPL</t>
  </si>
  <si>
    <t>PP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</si>
  <si>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demontáže, včetně všech potřebných povolení k uzavírce.  
Vše v režii zhotovitele.</t>
  </si>
  <si>
    <t>VV</t>
  </si>
  <si>
    <t>1=1,000 [A]</t>
  </si>
  <si>
    <t>TS</t>
  </si>
  <si>
    <t>zahrnuje veškeré náklady spojené s objednatelem požadovanými zařízeními</t>
  </si>
  <si>
    <t>Komunikace</t>
  </si>
  <si>
    <t>572214</t>
  </si>
  <si>
    <t>SPOJOVACÍ POSTŘIK Z MODIFIK EMULZE DO 0,5KG/M2</t>
  </si>
  <si>
    <t>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</si>
  <si>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</si>
  <si>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5732A</t>
  </si>
  <si>
    <t>MIKROKOBEREC DVOUVRSTVÝ FRAKCE KAMENIVA 0/8 + 0/8</t>
  </si>
  <si>
    <t>emulzní mikrokoberec dvouvrstvý EMK 0/8-DV tl. 15 
zaměřeno na stavbě</t>
  </si>
  <si>
    <t>Položka zahrnuje: 
- očištění povrchu podkladu, zakrytí poklopů, mříží a pod. 
- dodání veškerého potřebného materiálu (kamenivo předepsané frakce, emulze, přísady, voda) 
- pokládku dvou vrstev (tloušťka je dána frakcí použitého kameniva) 
- zhutnění (pokud je předepsáno zadávací dokumentací) 
Položka nezahrnuje odstranění vodorovného dopravního značení a spojovací postřik</t>
  </si>
  <si>
    <t>57791A</t>
  </si>
  <si>
    <t>VÝSPRAVA VÝTLUKŮ SMĚSÍ ACO (HMOTNOST)</t>
  </si>
  <si>
    <t>T</t>
  </si>
  <si>
    <t>oprava výtluků, nerovností a propadlých okrajů v tl. do 50 mm z ACO 11, včetně odvozu a likvidace vyfrézovaného materiálu v režii zhotovitele 
zaměřeno na stavbě</t>
  </si>
  <si>
    <t>- odfrézování nebo jiné odstranění poškozených vozovkových vrstev 
- zaříznutí hran 
- vyčištění 
- nátěr spojovací 
- dodání a výplň předepsanou zhutněnou balenou asfaltovou směsí 
- asfaltová zálivka</t>
  </si>
  <si>
    <t>577A1</t>
  </si>
  <si>
    <t>VÝSPRAVA TRHLIN ASFALTOVOU ZÁLIVKOU</t>
  </si>
  <si>
    <t>M</t>
  </si>
  <si>
    <t>Na základě rekognoskace současného stavu. Jen se souhlasem investora! 
Položka zahrnuje veškeré nutné práce a materiály dle TP 115, včetně odvozu a likvidace vyfrézovaného materiálu v režii zhotovitele 
Konkrétní délky budou určeny na stavbě za účasti investora. 
- Vytvoření komůrky proříznutím drážky š. 10-20 mm dle šířky původní trhliny a hloubky 35 mm  
- Pročištění drážky 
- Opatření stěn adhezním penetračním nátěrem 
- Zalití trhliny (drážky) pružnou asfaltovou zálivkovou hmotou</t>
  </si>
  <si>
    <t>- vyfrézování drážky šířky do 20mm hloubky do 40mm  
- vyčištění  
- nátěr  
- výplň předepsanou zálivkovou hmotou</t>
  </si>
  <si>
    <t>Ostatní konstrukce a práce</t>
  </si>
  <si>
    <t>915111</t>
  </si>
  <si>
    <t>VODOROVNÉ DOPRAVNÍ ZNAČENÍ BARVOU HLADKÉ - DODÁVKA A POKLÁDKA</t>
  </si>
  <si>
    <t>nové vodorovné dopravní značení 
zaměřeno na stavbě</t>
  </si>
  <si>
    <t>položka zahrnuje: 
- dodání a pokládku nátěrového materiálu (měří se pouze natíraná plocha) 
- předznačení a reflexní úpravu</t>
  </si>
  <si>
    <t>150=150,00 [A]</t>
  </si>
  <si>
    <t>12 247=12 247,00 [A]</t>
  </si>
  <si>
    <t>500 m2*0,05 m*2,42 t/m3= [A]</t>
  </si>
  <si>
    <t>100=100,00 [A]</t>
  </si>
  <si>
    <t>II/397 8  - Slup - Jaroslavice (km 12,016 - 13,960)</t>
  </si>
  <si>
    <t>III/397 8 - Slup - jaroslavice (km 12,016 - 13,960)</t>
  </si>
  <si>
    <t>VÝZTUŽNÉ PRVKY PRO ZAMEZENÍ ŠÍŘENÍ TRHLIN - DODÁVKA A POKLÁDKA</t>
  </si>
  <si>
    <t>5000=5000,00 [A]</t>
  </si>
  <si>
    <t>spec.</t>
  </si>
  <si>
    <t xml:space="preserve">samoadhezní výztuž pletená ze skelných vláken s adhezí ≥150N, pevnost v tahu 20-50 kN/m a ochranným polymerním povlakem o teplotě ≥230°C </t>
  </si>
  <si>
    <r>
      <t>kompozitní výztuž pletená nebo kladená ze skelných vláken spojená s PES textilií max. do 35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pevnost v tahu 20-50 kN/m a ochranným polymerním povlakem o teplotě ≥230°C </t>
    </r>
  </si>
  <si>
    <t>spojovací postřik z modifikované kationaktivní asfaltové emulze 0,30 - 0,50 kg/m2, PS-EP 
zaměřeno na stavbě</t>
  </si>
  <si>
    <t>položka zahrnuje: 
- dodání specifikovaného materiálu                                                                          - pokládka bude zajištěna výrobcem v rámci výzkumného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</si>
</sst>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3" xfId="0" applyFont="1" applyFill="1" applyBorder="1"/>
    <xf numFmtId="0" fontId="0" fillId="0" borderId="6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 topLeftCell="B1">
      <pane ySplit="7" topLeftCell="A8" activePane="bottomLeft" state="frozen"/>
      <selection pane="bottomLeft" activeCell="K10" sqref="K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</cols>
  <sheetData>
    <row r="1" spans="1:9" ht="12.75" customHeight="1">
      <c r="A1" t="s">
        <v>0</v>
      </c>
      <c r="B1" s="26"/>
      <c r="C1" s="26"/>
      <c r="D1" s="26"/>
      <c r="E1" s="26" t="s">
        <v>2</v>
      </c>
      <c r="F1" s="26"/>
      <c r="G1" s="26"/>
      <c r="H1" s="26"/>
      <c r="I1" s="26"/>
    </row>
    <row r="2" spans="2:9" ht="25.15" customHeight="1">
      <c r="B2" s="26"/>
      <c r="C2" s="26"/>
      <c r="D2" s="26"/>
      <c r="E2" s="1" t="s">
        <v>3</v>
      </c>
      <c r="F2" s="26"/>
      <c r="G2" s="26"/>
      <c r="H2" s="27"/>
      <c r="I2" s="27"/>
    </row>
    <row r="3" spans="1:9" ht="15" customHeight="1">
      <c r="A3" t="s">
        <v>1</v>
      </c>
      <c r="B3" s="4" t="s">
        <v>4</v>
      </c>
      <c r="C3" s="35" t="s">
        <v>5</v>
      </c>
      <c r="D3" s="36"/>
      <c r="E3" s="5" t="s">
        <v>69</v>
      </c>
      <c r="F3" s="26"/>
      <c r="G3" s="3"/>
      <c r="H3" s="2" t="s">
        <v>10</v>
      </c>
      <c r="I3" s="24">
        <f>0+I8+I13+I30</f>
        <v>0</v>
      </c>
    </row>
    <row r="4" spans="1:9" ht="15" customHeight="1">
      <c r="A4" t="s">
        <v>6</v>
      </c>
      <c r="B4" s="6" t="s">
        <v>7</v>
      </c>
      <c r="C4" s="37" t="s">
        <v>10</v>
      </c>
      <c r="D4" s="38"/>
      <c r="E4" s="7" t="s">
        <v>70</v>
      </c>
      <c r="F4" s="27"/>
      <c r="G4" s="27"/>
      <c r="H4" s="8"/>
      <c r="I4" s="8"/>
    </row>
    <row r="5" spans="1:9" ht="12.75" customHeight="1">
      <c r="A5" s="34" t="s">
        <v>11</v>
      </c>
      <c r="B5" s="34" t="s">
        <v>13</v>
      </c>
      <c r="C5" s="34" t="s">
        <v>15</v>
      </c>
      <c r="D5" s="34" t="s">
        <v>16</v>
      </c>
      <c r="E5" s="34" t="s">
        <v>17</v>
      </c>
      <c r="F5" s="34" t="s">
        <v>19</v>
      </c>
      <c r="G5" s="34" t="s">
        <v>21</v>
      </c>
      <c r="H5" s="34" t="s">
        <v>23</v>
      </c>
      <c r="I5" s="34"/>
    </row>
    <row r="6" spans="1:9" ht="12.75" customHeight="1">
      <c r="A6" s="34"/>
      <c r="B6" s="34"/>
      <c r="C6" s="34"/>
      <c r="D6" s="34"/>
      <c r="E6" s="34"/>
      <c r="F6" s="34"/>
      <c r="G6" s="34"/>
      <c r="H6" s="25" t="s">
        <v>24</v>
      </c>
      <c r="I6" s="25" t="s">
        <v>26</v>
      </c>
    </row>
    <row r="7" spans="1:9" ht="12.75" customHeight="1">
      <c r="A7" s="25" t="s">
        <v>12</v>
      </c>
      <c r="B7" s="25" t="s">
        <v>14</v>
      </c>
      <c r="C7" s="25" t="s">
        <v>9</v>
      </c>
      <c r="D7" s="25" t="s">
        <v>8</v>
      </c>
      <c r="E7" s="25" t="s">
        <v>18</v>
      </c>
      <c r="F7" s="25" t="s">
        <v>20</v>
      </c>
      <c r="G7" s="25" t="s">
        <v>22</v>
      </c>
      <c r="H7" s="25" t="s">
        <v>25</v>
      </c>
      <c r="I7" s="25" t="s">
        <v>27</v>
      </c>
    </row>
    <row r="8" spans="1:9" ht="12.75" customHeight="1">
      <c r="A8" s="8" t="s">
        <v>28</v>
      </c>
      <c r="B8" s="8"/>
      <c r="C8" s="10" t="s">
        <v>12</v>
      </c>
      <c r="D8" s="8"/>
      <c r="E8" s="11" t="s">
        <v>29</v>
      </c>
      <c r="F8" s="8"/>
      <c r="G8" s="8"/>
      <c r="H8" s="8"/>
      <c r="I8" s="12">
        <f>I9</f>
        <v>0</v>
      </c>
    </row>
    <row r="9" spans="1:9" ht="12.75">
      <c r="A9" s="9" t="s">
        <v>30</v>
      </c>
      <c r="B9" s="13" t="s">
        <v>14</v>
      </c>
      <c r="C9" s="13" t="s">
        <v>31</v>
      </c>
      <c r="D9" s="9" t="s">
        <v>32</v>
      </c>
      <c r="E9" s="14" t="s">
        <v>33</v>
      </c>
      <c r="F9" s="15" t="s">
        <v>34</v>
      </c>
      <c r="G9" s="16">
        <v>1</v>
      </c>
      <c r="H9" s="17">
        <v>0</v>
      </c>
      <c r="I9" s="17">
        <f>ROUND(ROUND(H9,2)*ROUND(G9,3),2)</f>
        <v>0</v>
      </c>
    </row>
    <row r="10" spans="1:5" ht="127.5">
      <c r="A10" s="18" t="s">
        <v>35</v>
      </c>
      <c r="E10" s="19" t="s">
        <v>36</v>
      </c>
    </row>
    <row r="11" spans="1:5" ht="12.75">
      <c r="A11" s="20" t="s">
        <v>37</v>
      </c>
      <c r="E11" s="21" t="s">
        <v>38</v>
      </c>
    </row>
    <row r="12" spans="1:5" ht="12.75">
      <c r="A12" t="s">
        <v>39</v>
      </c>
      <c r="E12" s="19" t="s">
        <v>40</v>
      </c>
    </row>
    <row r="13" spans="1:9" ht="12.75" customHeight="1">
      <c r="A13" s="27" t="s">
        <v>28</v>
      </c>
      <c r="B13" s="27"/>
      <c r="C13" s="22" t="s">
        <v>20</v>
      </c>
      <c r="D13" s="27"/>
      <c r="E13" s="11" t="s">
        <v>41</v>
      </c>
      <c r="F13" s="27"/>
      <c r="G13" s="27"/>
      <c r="H13" s="27"/>
      <c r="I13" s="23">
        <f>SUM(I14:I29)</f>
        <v>0</v>
      </c>
    </row>
    <row r="14" spans="1:9" ht="12.75">
      <c r="A14" s="9" t="s">
        <v>30</v>
      </c>
      <c r="B14" s="13" t="s">
        <v>14</v>
      </c>
      <c r="C14" s="13" t="s">
        <v>42</v>
      </c>
      <c r="D14" s="9" t="s">
        <v>32</v>
      </c>
      <c r="E14" s="14" t="s">
        <v>43</v>
      </c>
      <c r="F14" s="15" t="s">
        <v>44</v>
      </c>
      <c r="G14" s="16">
        <v>12247</v>
      </c>
      <c r="H14" s="17">
        <v>0</v>
      </c>
      <c r="I14" s="17">
        <f>ROUND(ROUND(H14,2)*ROUND(G14,3),2)</f>
        <v>0</v>
      </c>
    </row>
    <row r="15" spans="1:5" ht="38.25">
      <c r="A15" s="18" t="s">
        <v>35</v>
      </c>
      <c r="E15" s="33" t="s">
        <v>76</v>
      </c>
    </row>
    <row r="16" spans="1:5" ht="12.75">
      <c r="A16" s="20" t="s">
        <v>37</v>
      </c>
      <c r="E16" s="21" t="s">
        <v>66</v>
      </c>
    </row>
    <row r="17" spans="1:5" ht="51">
      <c r="A17" t="s">
        <v>39</v>
      </c>
      <c r="E17" s="19" t="s">
        <v>45</v>
      </c>
    </row>
    <row r="18" spans="1:9" ht="12.75">
      <c r="A18" s="9" t="s">
        <v>30</v>
      </c>
      <c r="B18" s="13" t="s">
        <v>9</v>
      </c>
      <c r="C18" s="13" t="s">
        <v>46</v>
      </c>
      <c r="D18" s="9" t="s">
        <v>32</v>
      </c>
      <c r="E18" s="14" t="s">
        <v>47</v>
      </c>
      <c r="F18" s="15" t="s">
        <v>44</v>
      </c>
      <c r="G18" s="16">
        <v>12247</v>
      </c>
      <c r="H18" s="17">
        <v>0</v>
      </c>
      <c r="I18" s="17">
        <f>ROUND(ROUND(H18,2)*ROUND(G18,3),2)</f>
        <v>0</v>
      </c>
    </row>
    <row r="19" spans="1:5" ht="25.5">
      <c r="A19" s="18" t="s">
        <v>35</v>
      </c>
      <c r="E19" s="19" t="s">
        <v>48</v>
      </c>
    </row>
    <row r="20" spans="1:5" ht="12.75">
      <c r="A20" s="20" t="s">
        <v>37</v>
      </c>
      <c r="E20" s="21" t="s">
        <v>66</v>
      </c>
    </row>
    <row r="21" spans="1:5" ht="102">
      <c r="A21" t="s">
        <v>39</v>
      </c>
      <c r="E21" s="19" t="s">
        <v>49</v>
      </c>
    </row>
    <row r="22" spans="1:9" ht="12.75">
      <c r="A22" s="9" t="s">
        <v>30</v>
      </c>
      <c r="B22" s="13" t="s">
        <v>8</v>
      </c>
      <c r="C22" s="13" t="s">
        <v>50</v>
      </c>
      <c r="D22" s="9" t="s">
        <v>32</v>
      </c>
      <c r="E22" s="14" t="s">
        <v>51</v>
      </c>
      <c r="F22" s="15" t="s">
        <v>52</v>
      </c>
      <c r="G22" s="16">
        <v>40</v>
      </c>
      <c r="H22" s="17">
        <v>0</v>
      </c>
      <c r="I22" s="17">
        <f>ROUND(ROUND(H22,2)*ROUND(G22,3),2)</f>
        <v>0</v>
      </c>
    </row>
    <row r="23" spans="1:5" ht="38.25">
      <c r="A23" s="18" t="s">
        <v>35</v>
      </c>
      <c r="E23" s="19" t="s">
        <v>53</v>
      </c>
    </row>
    <row r="24" spans="1:5" ht="12.75">
      <c r="A24" s="20" t="s">
        <v>37</v>
      </c>
      <c r="E24" s="21" t="s">
        <v>67</v>
      </c>
    </row>
    <row r="25" spans="1:5" ht="76.5">
      <c r="A25" t="s">
        <v>39</v>
      </c>
      <c r="E25" s="19" t="s">
        <v>54</v>
      </c>
    </row>
    <row r="26" spans="1:9" ht="12.75">
      <c r="A26" s="9" t="s">
        <v>30</v>
      </c>
      <c r="B26" s="13" t="s">
        <v>18</v>
      </c>
      <c r="C26" s="13" t="s">
        <v>55</v>
      </c>
      <c r="D26" s="9" t="s">
        <v>32</v>
      </c>
      <c r="E26" s="14" t="s">
        <v>56</v>
      </c>
      <c r="F26" s="15" t="s">
        <v>57</v>
      </c>
      <c r="G26" s="16">
        <v>100</v>
      </c>
      <c r="H26" s="17">
        <v>0</v>
      </c>
      <c r="I26" s="17">
        <f>ROUND(ROUND(H26,2)*ROUND(G26,3),2)</f>
        <v>0</v>
      </c>
    </row>
    <row r="27" spans="1:5" ht="114.75">
      <c r="A27" s="18" t="s">
        <v>35</v>
      </c>
      <c r="E27" s="19" t="s">
        <v>58</v>
      </c>
    </row>
    <row r="28" spans="1:5" ht="12.75">
      <c r="A28" s="20" t="s">
        <v>37</v>
      </c>
      <c r="E28" s="21" t="s">
        <v>68</v>
      </c>
    </row>
    <row r="29" spans="1:5" ht="51">
      <c r="A29" t="s">
        <v>39</v>
      </c>
      <c r="E29" s="19" t="s">
        <v>59</v>
      </c>
    </row>
    <row r="30" spans="1:9" ht="12.75" customHeight="1">
      <c r="A30" s="27" t="s">
        <v>28</v>
      </c>
      <c r="B30" s="27"/>
      <c r="C30" s="22" t="s">
        <v>25</v>
      </c>
      <c r="D30" s="27"/>
      <c r="E30" s="11" t="s">
        <v>60</v>
      </c>
      <c r="F30" s="27"/>
      <c r="G30" s="27"/>
      <c r="H30" s="27"/>
      <c r="I30" s="23">
        <f>SUM(I31:I42)</f>
        <v>0</v>
      </c>
    </row>
    <row r="31" spans="1:9" ht="25.5">
      <c r="A31" s="9" t="s">
        <v>30</v>
      </c>
      <c r="B31" s="13" t="s">
        <v>14</v>
      </c>
      <c r="C31" s="13" t="s">
        <v>61</v>
      </c>
      <c r="D31" s="9" t="s">
        <v>32</v>
      </c>
      <c r="E31" s="14" t="s">
        <v>62</v>
      </c>
      <c r="F31" s="15" t="s">
        <v>44</v>
      </c>
      <c r="G31" s="16">
        <v>150</v>
      </c>
      <c r="H31" s="17">
        <v>0</v>
      </c>
      <c r="I31" s="17">
        <f>ROUND(ROUND(H31,2)*ROUND(G31,3),2)</f>
        <v>0</v>
      </c>
    </row>
    <row r="32" spans="1:5" ht="25.5">
      <c r="A32" s="18" t="s">
        <v>35</v>
      </c>
      <c r="E32" s="19" t="s">
        <v>63</v>
      </c>
    </row>
    <row r="33" spans="1:5" ht="12.75">
      <c r="A33" s="20" t="s">
        <v>37</v>
      </c>
      <c r="E33" s="21" t="s">
        <v>65</v>
      </c>
    </row>
    <row r="34" spans="1:5" ht="38.25">
      <c r="A34" t="s">
        <v>39</v>
      </c>
      <c r="E34" s="33" t="s">
        <v>64</v>
      </c>
    </row>
    <row r="35" spans="2:9" ht="12.75" customHeight="1">
      <c r="B35" s="29">
        <v>2</v>
      </c>
      <c r="C35" s="31" t="s">
        <v>73</v>
      </c>
      <c r="D35" s="29"/>
      <c r="E35" s="29" t="s">
        <v>71</v>
      </c>
      <c r="F35" s="28" t="s">
        <v>44</v>
      </c>
      <c r="G35" s="16">
        <v>5000</v>
      </c>
      <c r="H35" s="17">
        <v>0</v>
      </c>
      <c r="I35" s="17">
        <f>ROUND(ROUND(H35,2)*ROUND(G35,3),2)</f>
        <v>0</v>
      </c>
    </row>
    <row r="36" ht="25.5">
      <c r="E36" s="30" t="s">
        <v>74</v>
      </c>
    </row>
    <row r="37" ht="12.75" customHeight="1">
      <c r="E37" s="29" t="s">
        <v>72</v>
      </c>
    </row>
    <row r="38" ht="40.5" customHeight="1">
      <c r="E38" s="33" t="s">
        <v>77</v>
      </c>
    </row>
    <row r="39" spans="2:9" ht="12.75" customHeight="1">
      <c r="B39" s="29">
        <v>3</v>
      </c>
      <c r="C39" s="31" t="s">
        <v>73</v>
      </c>
      <c r="D39" s="29"/>
      <c r="E39" s="29" t="s">
        <v>71</v>
      </c>
      <c r="F39" s="28" t="s">
        <v>44</v>
      </c>
      <c r="G39" s="16">
        <v>5000</v>
      </c>
      <c r="H39" s="17">
        <v>0</v>
      </c>
      <c r="I39" s="17">
        <f>ROUND(ROUND(H39,2)*ROUND(G39,3),2)</f>
        <v>0</v>
      </c>
    </row>
    <row r="40" ht="39.75">
      <c r="E40" s="32" t="s">
        <v>75</v>
      </c>
    </row>
    <row r="41" ht="12.75" customHeight="1">
      <c r="E41" s="29" t="s">
        <v>72</v>
      </c>
    </row>
    <row r="42" ht="38.25">
      <c r="E42" s="33" t="s">
        <v>77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Křivánková Martina</cp:lastModifiedBy>
  <dcterms:created xsi:type="dcterms:W3CDTF">2021-06-18T11:36:33Z</dcterms:created>
  <dcterms:modified xsi:type="dcterms:W3CDTF">2021-08-20T07:30:59Z</dcterms:modified>
  <cp:category/>
  <cp:version/>
  <cp:contentType/>
  <cp:contentStatus/>
</cp:coreProperties>
</file>