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535" activeTab="0"/>
  </bookViews>
  <sheets>
    <sheet name="List1" sheetId="1" r:id="rId1"/>
    <sheet name="List2" sheetId="2" r:id="rId2"/>
  </sheets>
  <definedNames>
    <definedName name="_xlnm.Print_Area" localSheetId="0">'List1'!$A$1:$I$29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<sst xmlns="http://schemas.openxmlformats.org/spreadsheetml/2006/main" count="42" uniqueCount="35">
  <si>
    <t>Cena pořízení</t>
  </si>
  <si>
    <t>ks</t>
  </si>
  <si>
    <t>Cena servisních činností</t>
  </si>
  <si>
    <t xml:space="preserve">předpokládaná doba používání přístroje pro účely hodnocení (roky) </t>
  </si>
  <si>
    <t>záruční lhůta (roky)</t>
  </si>
  <si>
    <t xml:space="preserve">předpokládaná doba používání přístroje po záruce pro účely hodnocení (roky) </t>
  </si>
  <si>
    <t>Pravidelné servisní prohlídky (BTK + KEZ) + pravidelné revize + pravidelnéh validace po uplynutí  záruky</t>
  </si>
  <si>
    <t>Servisní práce  po uplynutí záruky</t>
  </si>
  <si>
    <t>hod</t>
  </si>
  <si>
    <t>Náklady na servisní činnosti celkem</t>
  </si>
  <si>
    <t>Cena instruktáží</t>
  </si>
  <si>
    <t>Instruktáž obsluhy zařízení bez ohledu 
 na počet školených osob</t>
  </si>
  <si>
    <t>Náklady na instruktáže celkem</t>
  </si>
  <si>
    <t>Předpokládané provozní náklady po záruční lhůtě (servisní činnosti + instruktáže)</t>
  </si>
  <si>
    <t>Pořizovací cena a předpokládané provozní náklady po záruční lhůtě CELKEM</t>
  </si>
  <si>
    <t>pouze takto označené položky vyplňuje dodavatel</t>
  </si>
  <si>
    <t>Datum:</t>
  </si>
  <si>
    <t>razítko a podpis dodavatele</t>
  </si>
  <si>
    <t>MJ</t>
  </si>
  <si>
    <t xml:space="preserve">předpokládaný počet  MJ pro účely hodnocení za dobu používání přístroje </t>
  </si>
  <si>
    <t>předpokládaný počet  MJ pro účely hodnocení za dobu používání přístroje po záruce</t>
  </si>
  <si>
    <t xml:space="preserve">požadovaný počet  MJ </t>
  </si>
  <si>
    <t>Pořizovací cena v Kč bez DPH celkem</t>
  </si>
  <si>
    <t>Cena za pozáruční období provozu přístroje  pro účely hodnocení v Kč bez DPH</t>
  </si>
  <si>
    <t>cena MJ v Kč bez DPH</t>
  </si>
  <si>
    <t>Cena instruktáží  pro účely hodnocení v Kč bez DPH</t>
  </si>
  <si>
    <t>Pořizovací cena přístroje (zařízení) včetně příslušenství</t>
  </si>
  <si>
    <t>údaje, které budou dopočteny dle nastavených vzorců</t>
  </si>
  <si>
    <t xml:space="preserve">Výpočet hodnocené ceny pro kritérium hodnocení č. 1 </t>
  </si>
  <si>
    <t>počet  MJ pro účely hodnocení  za 1 rok</t>
  </si>
  <si>
    <t>předpokládaný počet  MJ pro účely hodnocení  za 1 rok</t>
  </si>
  <si>
    <t>údaj, který bude dopočten dle nastaveného vzorce = celková kupní cena přístroje (zařízení) včetně příslušenství = kupní cena z Obchodních podmínek</t>
  </si>
  <si>
    <t>údaj, který bude vypočten dle nastavených vzorců a bude hodnocen</t>
  </si>
  <si>
    <r>
      <t xml:space="preserve">nastavené hodnoty jsou konstantní pro účel hodnocení a </t>
    </r>
    <r>
      <rPr>
        <b/>
        <sz val="10"/>
        <color theme="1"/>
        <rFont val="Calibri"/>
        <family val="2"/>
        <scheme val="minor"/>
      </rPr>
      <t>nesmí být měněny</t>
    </r>
  </si>
  <si>
    <t>Elektrochirurgický přístroj včetně argon plazma koagulace pro pracoviště digestivní endoskopie Nemocnice Znojmo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</si>
</sst>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Palatino Linotype"/>
      <family val="1"/>
    </font>
    <font>
      <b/>
      <sz val="18"/>
      <color indexed="8"/>
      <name val="Palatino Linotype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6"/>
      <color indexed="8"/>
      <name val="Palatino Linotype"/>
      <family val="1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799979984760284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4" fontId="0" fillId="2" borderId="0" xfId="0" applyNumberFormat="1" applyFill="1" applyAlignment="1">
      <alignment vertical="center" wrapText="1"/>
    </xf>
    <xf numFmtId="4" fontId="0" fillId="2" borderId="0" xfId="0" applyNumberFormat="1" applyFill="1" applyAlignment="1">
      <alignment horizontal="center" vertical="center" wrapText="1"/>
    </xf>
    <xf numFmtId="4" fontId="0" fillId="2" borderId="0" xfId="0" applyNumberFormat="1" applyFill="1" applyAlignment="1">
      <alignment vertical="center"/>
    </xf>
    <xf numFmtId="4" fontId="5" fillId="2" borderId="0" xfId="0" applyNumberFormat="1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vertical="center"/>
    </xf>
    <xf numFmtId="4" fontId="0" fillId="3" borderId="2" xfId="0" applyNumberFormat="1" applyFill="1" applyBorder="1" applyAlignment="1">
      <alignment vertical="center" wrapText="1"/>
    </xf>
    <xf numFmtId="4" fontId="0" fillId="3" borderId="3" xfId="0" applyNumberFormat="1" applyFill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8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9" fillId="3" borderId="5" xfId="0" applyNumberFormat="1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4" fontId="14" fillId="0" borderId="6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8" xfId="0" applyNumberFormat="1" applyFont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4" fontId="0" fillId="0" borderId="2" xfId="0" applyNumberFormat="1" applyBorder="1" applyAlignment="1" applyProtection="1">
      <alignment vertical="center" wrapText="1"/>
      <protection locked="0"/>
    </xf>
    <xf numFmtId="4" fontId="14" fillId="0" borderId="9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vertical="center" wrapText="1"/>
    </xf>
    <xf numFmtId="4" fontId="0" fillId="3" borderId="12" xfId="0" applyNumberFormat="1" applyFill="1" applyBorder="1" applyAlignment="1">
      <alignment vertical="center" wrapText="1"/>
    </xf>
    <xf numFmtId="4" fontId="9" fillId="3" borderId="13" xfId="0" applyNumberFormat="1" applyFont="1" applyFill="1" applyBorder="1" applyAlignment="1">
      <alignment vertical="center" wrapText="1"/>
    </xf>
    <xf numFmtId="4" fontId="0" fillId="0" borderId="14" xfId="0" applyNumberForma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4" fontId="0" fillId="0" borderId="4" xfId="0" applyNumberFormat="1" applyBorder="1" applyAlignment="1">
      <alignment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vertical="center" wrapText="1"/>
    </xf>
    <xf numFmtId="4" fontId="9" fillId="4" borderId="13" xfId="0" applyNumberFormat="1" applyFont="1" applyFill="1" applyBorder="1" applyAlignment="1">
      <alignment vertical="center" wrapText="1"/>
    </xf>
    <xf numFmtId="0" fontId="16" fillId="2" borderId="0" xfId="0" applyFont="1" applyFill="1" applyAlignment="1">
      <alignment horizontal="left" vertical="center" indent="1"/>
    </xf>
    <xf numFmtId="0" fontId="16" fillId="2" borderId="0" xfId="0" applyFont="1" applyFill="1" applyAlignment="1">
      <alignment vertical="center"/>
    </xf>
    <xf numFmtId="0" fontId="16" fillId="2" borderId="0" xfId="0" applyFont="1" applyFill="1" applyBorder="1" applyAlignment="1">
      <alignment horizontal="left" vertical="center" indent="1"/>
    </xf>
    <xf numFmtId="4" fontId="2" fillId="5" borderId="17" xfId="0" applyNumberFormat="1" applyFont="1" applyFill="1" applyBorder="1" applyAlignment="1">
      <alignment vertical="center"/>
    </xf>
    <xf numFmtId="4" fontId="2" fillId="5" borderId="2" xfId="0" applyNumberFormat="1" applyFont="1" applyFill="1" applyBorder="1" applyAlignment="1">
      <alignment vertical="center"/>
    </xf>
    <xf numFmtId="4" fontId="2" fillId="5" borderId="2" xfId="0" applyNumberFormat="1" applyFont="1" applyFill="1" applyBorder="1" applyAlignment="1">
      <alignment vertical="center" wrapText="1"/>
    </xf>
    <xf numFmtId="0" fontId="0" fillId="5" borderId="2" xfId="0" applyFont="1" applyFill="1" applyBorder="1" applyAlignment="1">
      <alignment vertical="center"/>
    </xf>
    <xf numFmtId="0" fontId="0" fillId="6" borderId="2" xfId="0" applyFont="1" applyFill="1" applyBorder="1" applyAlignment="1">
      <alignment vertical="center"/>
    </xf>
    <xf numFmtId="4" fontId="12" fillId="6" borderId="5" xfId="0" applyNumberFormat="1" applyFont="1" applyFill="1" applyBorder="1" applyAlignment="1">
      <alignment vertical="center" wrapText="1"/>
    </xf>
    <xf numFmtId="0" fontId="14" fillId="2" borderId="0" xfId="0" applyFont="1" applyFill="1" applyAlignment="1">
      <alignment horizontal="left" vertical="center" indent="1"/>
    </xf>
    <xf numFmtId="4" fontId="0" fillId="7" borderId="2" xfId="0" applyNumberFormat="1" applyFill="1" applyBorder="1" applyAlignment="1" applyProtection="1">
      <alignment vertical="center" wrapText="1"/>
      <protection locked="0"/>
    </xf>
    <xf numFmtId="4" fontId="0" fillId="7" borderId="18" xfId="0" applyNumberFormat="1" applyFill="1" applyBorder="1" applyAlignment="1">
      <alignment vertical="center" wrapText="1"/>
    </xf>
    <xf numFmtId="0" fontId="0" fillId="7" borderId="2" xfId="0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 indent="1"/>
    </xf>
    <xf numFmtId="4" fontId="12" fillId="0" borderId="19" xfId="0" applyNumberFormat="1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9" fillId="0" borderId="5" xfId="0" applyNumberFormat="1" applyFont="1" applyBorder="1" applyAlignment="1">
      <alignment horizontal="left" vertical="center" wrapText="1"/>
    </xf>
    <xf numFmtId="0" fontId="16" fillId="2" borderId="22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85725</xdr:rowOff>
    </xdr:from>
    <xdr:to>
      <xdr:col>0</xdr:col>
      <xdr:colOff>1371600</xdr:colOff>
      <xdr:row>1</xdr:row>
      <xdr:rowOff>485775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85725"/>
          <a:ext cx="1209675" cy="5905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S207"/>
  <sheetViews>
    <sheetView tabSelected="1" workbookViewId="0" topLeftCell="A1">
      <selection activeCell="E10" sqref="E10"/>
    </sheetView>
  </sheetViews>
  <sheetFormatPr defaultColWidth="9.140625" defaultRowHeight="15"/>
  <cols>
    <col min="1" max="1" width="48.421875" style="1" customWidth="1"/>
    <col min="2" max="2" width="7.8515625" style="1" customWidth="1"/>
    <col min="3" max="3" width="14.8515625" style="1" customWidth="1"/>
    <col min="4" max="4" width="18.7109375" style="1" customWidth="1"/>
    <col min="5" max="5" width="9.57421875" style="1" customWidth="1"/>
    <col min="6" max="6" width="20.28125" style="1" customWidth="1"/>
    <col min="7" max="7" width="14.7109375" style="1" customWidth="1"/>
    <col min="8" max="8" width="16.421875" style="1" customWidth="1"/>
    <col min="9" max="9" width="19.7109375" style="1" bestFit="1" customWidth="1"/>
    <col min="10" max="45" width="9.140625" style="5" customWidth="1"/>
    <col min="46" max="16384" width="9.140625" style="1" customWidth="1"/>
  </cols>
  <sheetData>
    <row r="1" s="5" customFormat="1" ht="15"/>
    <row r="2" spans="1:9" s="5" customFormat="1" ht="46.5" customHeight="1">
      <c r="A2" s="63"/>
      <c r="B2" s="64"/>
      <c r="C2" s="64"/>
      <c r="D2" s="64"/>
      <c r="E2" s="64"/>
      <c r="F2" s="64"/>
      <c r="G2" s="64"/>
      <c r="H2" s="64"/>
      <c r="I2" s="64"/>
    </row>
    <row r="3" spans="1:9" s="5" customFormat="1" ht="46.5" customHeight="1">
      <c r="A3" s="73" t="s">
        <v>34</v>
      </c>
      <c r="B3" s="73"/>
      <c r="C3" s="73"/>
      <c r="D3" s="73"/>
      <c r="E3" s="73"/>
      <c r="F3" s="73"/>
      <c r="G3" s="73"/>
      <c r="H3" s="73"/>
      <c r="I3" s="73"/>
    </row>
    <row r="4" spans="1:9" s="5" customFormat="1" ht="29.25" customHeight="1">
      <c r="A4" s="72" t="s">
        <v>28</v>
      </c>
      <c r="B4" s="72"/>
      <c r="C4" s="72"/>
      <c r="D4" s="72"/>
      <c r="E4" s="72"/>
      <c r="F4" s="72"/>
      <c r="G4" s="72"/>
      <c r="H4" s="72"/>
      <c r="I4" s="72"/>
    </row>
    <row r="5" spans="1:7" s="5" customFormat="1" ht="15.75" thickBot="1">
      <c r="A5" s="67"/>
      <c r="B5" s="68"/>
      <c r="C5" s="68"/>
      <c r="D5" s="68"/>
      <c r="E5" s="68"/>
      <c r="F5" s="68"/>
      <c r="G5" s="6"/>
    </row>
    <row r="6" spans="1:45" s="3" customFormat="1" ht="25.5">
      <c r="A6" s="34" t="s">
        <v>0</v>
      </c>
      <c r="B6" s="26" t="s">
        <v>18</v>
      </c>
      <c r="C6" s="27" t="s">
        <v>24</v>
      </c>
      <c r="D6" s="27"/>
      <c r="E6" s="27"/>
      <c r="F6" s="27"/>
      <c r="G6" s="27"/>
      <c r="H6" s="28" t="s">
        <v>21</v>
      </c>
      <c r="I6" s="35" t="s">
        <v>22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9" ht="21.75" customHeight="1" thickBot="1">
      <c r="A7" s="43" t="s">
        <v>26</v>
      </c>
      <c r="B7" s="44" t="s">
        <v>1</v>
      </c>
      <c r="C7" s="50"/>
      <c r="D7" s="45"/>
      <c r="E7" s="45"/>
      <c r="F7" s="45"/>
      <c r="G7" s="45"/>
      <c r="H7" s="58">
        <v>1</v>
      </c>
      <c r="I7" s="46">
        <f>C7*H7</f>
        <v>0</v>
      </c>
    </row>
    <row r="8" s="5" customFormat="1" ht="18" thickBot="1">
      <c r="A8" s="4"/>
    </row>
    <row r="9" spans="1:45" s="3" customFormat="1" ht="63.75">
      <c r="A9" s="34" t="s">
        <v>2</v>
      </c>
      <c r="B9" s="26" t="s">
        <v>18</v>
      </c>
      <c r="C9" s="27" t="s">
        <v>24</v>
      </c>
      <c r="D9" s="27" t="s">
        <v>3</v>
      </c>
      <c r="E9" s="27" t="s">
        <v>4</v>
      </c>
      <c r="F9" s="27" t="s">
        <v>5</v>
      </c>
      <c r="G9" s="27" t="s">
        <v>29</v>
      </c>
      <c r="H9" s="28" t="s">
        <v>20</v>
      </c>
      <c r="I9" s="35" t="s">
        <v>23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45" s="2" customFormat="1" ht="33.75" customHeight="1">
      <c r="A10" s="36" t="s">
        <v>6</v>
      </c>
      <c r="B10" s="39" t="s">
        <v>1</v>
      </c>
      <c r="C10" s="51"/>
      <c r="D10" s="57">
        <v>5</v>
      </c>
      <c r="E10" s="51"/>
      <c r="F10" s="16">
        <f>D10-E10</f>
        <v>5</v>
      </c>
      <c r="G10" s="52"/>
      <c r="H10" s="17">
        <f>F10*G10</f>
        <v>0</v>
      </c>
      <c r="I10" s="37">
        <f>C10*H10</f>
        <v>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s="2" customFormat="1" ht="19.5" customHeight="1">
      <c r="A11" s="36" t="s">
        <v>7</v>
      </c>
      <c r="B11" s="39" t="s">
        <v>8</v>
      </c>
      <c r="C11" s="51"/>
      <c r="D11" s="57">
        <v>5</v>
      </c>
      <c r="E11" s="51"/>
      <c r="F11" s="16">
        <f aca="true" t="shared" si="0" ref="F11">D11-E11</f>
        <v>5</v>
      </c>
      <c r="G11" s="57">
        <v>2</v>
      </c>
      <c r="H11" s="17">
        <f aca="true" t="shared" si="1" ref="H11">F11*G11</f>
        <v>10</v>
      </c>
      <c r="I11" s="37">
        <f aca="true" t="shared" si="2" ref="I11">C11*H11</f>
        <v>0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s="22" customFormat="1" ht="21.75" customHeight="1" thickBot="1">
      <c r="A12" s="18" t="s">
        <v>9</v>
      </c>
      <c r="B12" s="40"/>
      <c r="C12" s="41"/>
      <c r="D12" s="41"/>
      <c r="E12" s="41"/>
      <c r="F12" s="41"/>
      <c r="G12" s="41"/>
      <c r="H12" s="42"/>
      <c r="I12" s="38">
        <f>SUM(I10:I11)</f>
        <v>0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</row>
    <row r="13" spans="1:45" s="3" customFormat="1" ht="51">
      <c r="A13" s="34" t="s">
        <v>10</v>
      </c>
      <c r="B13" s="26" t="s">
        <v>18</v>
      </c>
      <c r="C13" s="27" t="s">
        <v>24</v>
      </c>
      <c r="D13" s="27" t="s">
        <v>3</v>
      </c>
      <c r="E13" s="27"/>
      <c r="F13" s="27"/>
      <c r="G13" s="27" t="s">
        <v>30</v>
      </c>
      <c r="H13" s="28" t="s">
        <v>19</v>
      </c>
      <c r="I13" s="35" t="s">
        <v>25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</row>
    <row r="14" spans="1:9" ht="30">
      <c r="A14" s="36" t="s">
        <v>11</v>
      </c>
      <c r="B14" s="39" t="s">
        <v>1</v>
      </c>
      <c r="C14" s="51"/>
      <c r="D14" s="57">
        <v>5</v>
      </c>
      <c r="E14" s="33"/>
      <c r="F14" s="33"/>
      <c r="G14" s="57">
        <v>1</v>
      </c>
      <c r="H14" s="17">
        <f>D14*G14</f>
        <v>5</v>
      </c>
      <c r="I14" s="37">
        <f>C14*H14</f>
        <v>0</v>
      </c>
    </row>
    <row r="15" spans="1:45" s="20" customFormat="1" ht="21.75" customHeight="1" thickBot="1">
      <c r="A15" s="18" t="s">
        <v>12</v>
      </c>
      <c r="B15" s="40"/>
      <c r="C15" s="41"/>
      <c r="D15" s="41"/>
      <c r="E15" s="41"/>
      <c r="F15" s="41"/>
      <c r="G15" s="41"/>
      <c r="H15" s="42"/>
      <c r="I15" s="38">
        <f>SUM(I13:I14)</f>
        <v>0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9" ht="21.75" customHeight="1" thickBot="1">
      <c r="A16" s="69" t="s">
        <v>13</v>
      </c>
      <c r="B16" s="69"/>
      <c r="C16" s="69"/>
      <c r="D16" s="69"/>
      <c r="E16" s="69"/>
      <c r="F16" s="69"/>
      <c r="G16" s="69"/>
      <c r="H16" s="69"/>
      <c r="I16" s="23">
        <f>I12+I15</f>
        <v>0</v>
      </c>
    </row>
    <row r="17" spans="1:9" s="5" customFormat="1" ht="12.75" customHeight="1" thickBot="1">
      <c r="A17" s="9"/>
      <c r="B17" s="10"/>
      <c r="C17" s="11"/>
      <c r="D17" s="9"/>
      <c r="E17" s="9"/>
      <c r="F17" s="9"/>
      <c r="G17" s="9"/>
      <c r="H17" s="9"/>
      <c r="I17" s="9"/>
    </row>
    <row r="18" spans="1:45" s="25" customFormat="1" ht="21.75" thickBot="1">
      <c r="A18" s="61" t="s">
        <v>14</v>
      </c>
      <c r="B18" s="62"/>
      <c r="C18" s="62"/>
      <c r="D18" s="62"/>
      <c r="E18" s="62"/>
      <c r="F18" s="62"/>
      <c r="G18" s="62"/>
      <c r="H18" s="62"/>
      <c r="I18" s="55">
        <f>I7+I16</f>
        <v>0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</row>
    <row r="19" spans="1:9" s="8" customFormat="1" ht="26.25">
      <c r="A19" s="12"/>
      <c r="B19" s="13"/>
      <c r="C19" s="13"/>
      <c r="D19" s="13"/>
      <c r="E19" s="13"/>
      <c r="F19" s="12"/>
      <c r="G19" s="12"/>
      <c r="H19" s="12"/>
      <c r="I19" s="12"/>
    </row>
    <row r="20" spans="1:45" s="30" customFormat="1" ht="18.75" customHeight="1">
      <c r="A20" s="32"/>
      <c r="B20" s="70" t="s">
        <v>31</v>
      </c>
      <c r="C20" s="71"/>
      <c r="D20" s="71"/>
      <c r="E20" s="71"/>
      <c r="F20" s="71"/>
      <c r="G20" s="71"/>
      <c r="H20" s="71"/>
      <c r="I20" s="71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</row>
    <row r="21" spans="1:9" s="29" customFormat="1" ht="18.75" customHeight="1">
      <c r="A21" s="31"/>
      <c r="B21" s="47" t="s">
        <v>27</v>
      </c>
      <c r="C21" s="48"/>
      <c r="D21" s="48"/>
      <c r="E21" s="48"/>
      <c r="F21" s="48"/>
      <c r="G21" s="48"/>
      <c r="H21" s="48"/>
      <c r="I21" s="48"/>
    </row>
    <row r="22" spans="1:45" s="30" customFormat="1" ht="18.75" customHeight="1">
      <c r="A22" s="53"/>
      <c r="B22" s="56" t="s">
        <v>15</v>
      </c>
      <c r="C22" s="47"/>
      <c r="D22" s="48"/>
      <c r="E22" s="48"/>
      <c r="F22" s="48"/>
      <c r="G22" s="48"/>
      <c r="H22" s="48"/>
      <c r="I22" s="48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</row>
    <row r="23" spans="1:45" s="30" customFormat="1" ht="18.75" customHeight="1">
      <c r="A23" s="54"/>
      <c r="B23" s="60" t="s">
        <v>32</v>
      </c>
      <c r="C23" s="47"/>
      <c r="D23" s="48"/>
      <c r="E23" s="48"/>
      <c r="F23" s="48"/>
      <c r="G23" s="48"/>
      <c r="H23" s="48"/>
      <c r="I23" s="48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</row>
    <row r="24" spans="1:9" s="5" customFormat="1" ht="18.75" customHeight="1">
      <c r="A24" s="59"/>
      <c r="B24" s="49" t="s">
        <v>33</v>
      </c>
      <c r="C24" s="48"/>
      <c r="D24" s="48"/>
      <c r="E24" s="48"/>
      <c r="F24" s="48"/>
      <c r="G24" s="48"/>
      <c r="H24" s="48"/>
      <c r="I24" s="48"/>
    </row>
    <row r="25" s="5" customFormat="1" ht="15"/>
    <row r="26" s="5" customFormat="1" ht="15"/>
    <row r="27" s="5" customFormat="1" ht="15"/>
    <row r="28" spans="1:9" s="5" customFormat="1" ht="15">
      <c r="A28" s="5" t="s">
        <v>16</v>
      </c>
      <c r="G28" s="15"/>
      <c r="H28" s="15"/>
      <c r="I28" s="15"/>
    </row>
    <row r="29" spans="7:9" s="5" customFormat="1" ht="15">
      <c r="G29" s="65" t="s">
        <v>17</v>
      </c>
      <c r="H29" s="65"/>
      <c r="I29" s="66"/>
    </row>
    <row r="30" s="5" customFormat="1" ht="15">
      <c r="G30" s="14"/>
    </row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pans="5:6" s="5" customFormat="1" ht="15">
      <c r="E207" s="1"/>
      <c r="F207" s="1"/>
    </row>
  </sheetData>
  <mergeCells count="8">
    <mergeCell ref="A18:H18"/>
    <mergeCell ref="A2:I2"/>
    <mergeCell ref="G29:I29"/>
    <mergeCell ref="A5:F5"/>
    <mergeCell ref="A16:H16"/>
    <mergeCell ref="B20:I20"/>
    <mergeCell ref="A4:I4"/>
    <mergeCell ref="A3:I3"/>
  </mergeCells>
  <printOptions/>
  <pageMargins left="0" right="0" top="0" bottom="0" header="0" footer="0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Jelínková (OZ obchodní)</dc:creator>
  <cp:keywords/>
  <dc:description/>
  <cp:lastModifiedBy>František Patočka, Ing. MBA</cp:lastModifiedBy>
  <cp:lastPrinted>2021-08-16T09:35:39Z</cp:lastPrinted>
  <dcterms:created xsi:type="dcterms:W3CDTF">2021-08-16T09:08:11Z</dcterms:created>
  <dcterms:modified xsi:type="dcterms:W3CDTF">2021-10-01T05:31:59Z</dcterms:modified>
  <cp:category/>
  <cp:version/>
  <cp:contentType/>
  <cp:contentStatus/>
</cp:coreProperties>
</file>