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defaultThemeVersion="124226"/>
  <xr:revisionPtr revIDLastSave="0" documentId="13_ncr:1_{05A7580A-CCE4-4CD5-8592-55820B633E95}" xr6:coauthVersionLast="46" xr6:coauthVersionMax="46" xr10:uidLastSave="{00000000-0000-0000-0000-000000000000}"/>
  <bookViews>
    <workbookView xWindow="-108" yWindow="-108" windowWidth="30936" windowHeight="16896" xr2:uid="{00000000-000D-0000-FFFF-FFFF00000000}"/>
  </bookViews>
  <sheets>
    <sheet name="Areály pro mapování ZPS" sheetId="9" r:id="rId1"/>
  </sheets>
  <externalReferences>
    <externalReference r:id="rId2"/>
  </externalReferences>
  <definedNames>
    <definedName name="sFIX">[1]Configuration!$K$3:$K$9</definedName>
    <definedName name="sOutsourcing">[1]Configuration!$N$3:$N$4</definedName>
    <definedName name="sResponse">[1]Configuration!$H$3:$H$11</definedName>
    <definedName name="sSLA">[1]Configuration!$E$3:$E$6</definedName>
    <definedName name="sType">[1]Configuration!$A$3:$A$21</definedName>
    <definedName name="SW_HW">[1]Configuration!$A$3:$C$21</definedName>
  </definedNames>
  <calcPr calcId="181029"/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D34" i="9" l="1"/>
  <c r="D35" i="9" s="1"/>
</calcChain>
</file>

<file path=xl/sharedStrings.xml><?xml version="1.0" encoding="utf-8"?>
<sst xmlns="http://schemas.openxmlformats.org/spreadsheetml/2006/main" count="64" uniqueCount="55">
  <si>
    <t>Katastrální území</t>
  </si>
  <si>
    <t>Výměra</t>
  </si>
  <si>
    <t>Vyšší odborná škola ekonomická a zdravotnická a Střední škola Boskovice, příspěvková organizace</t>
  </si>
  <si>
    <t>Boskovice</t>
  </si>
  <si>
    <t>Masarykova střední škola Letovice, příspěvková organizace</t>
  </si>
  <si>
    <t>Letovice</t>
  </si>
  <si>
    <t>Střední škola André Citroëna Boskovice, příspěvková organizace</t>
  </si>
  <si>
    <t>Odborné učiliště a praktická škola Brno, příspěvková organizace</t>
  </si>
  <si>
    <t>Komárov</t>
  </si>
  <si>
    <t>Střední škola stavebních řemesel Brno-Bosonohy, příspěvková organizace</t>
  </si>
  <si>
    <t>Bosonohy</t>
  </si>
  <si>
    <t>Základní škola Želešice, Sadová, příspěvková organizace</t>
  </si>
  <si>
    <t>Želešice</t>
  </si>
  <si>
    <t>Střední průmyslová škola Edvarda Beneše a obchodní akademie Břeclav, příspěvková organizace</t>
  </si>
  <si>
    <t>Břeclav</t>
  </si>
  <si>
    <t>Střední vinařská škola Valtice, příspěvková organizace</t>
  </si>
  <si>
    <t>Valtice</t>
  </si>
  <si>
    <t>Integrovaná střední škola Hodonín, příspěvková organizace</t>
  </si>
  <si>
    <t>Hodonín</t>
  </si>
  <si>
    <t>Střední škola Strážnice, příspěvková organizace</t>
  </si>
  <si>
    <t>Strážnice na Moravě</t>
  </si>
  <si>
    <t>Střední škola gastronomie, hotelnictví a lesnictví Bzenec, příspěvková organizace</t>
  </si>
  <si>
    <t>Bzenec</t>
  </si>
  <si>
    <t>Střední odborná škola a Střední odborné učiliště Vyškov, příspěvková organizace</t>
  </si>
  <si>
    <t>Vyškov</t>
  </si>
  <si>
    <t>Střední škola technická Znojmo, příspěvková organizace</t>
  </si>
  <si>
    <t>Znojmo-město</t>
  </si>
  <si>
    <t>Střední odborná škola Znojmo, Dvořákova, příspěvková organizace</t>
  </si>
  <si>
    <t>Regionální muzeum v Mikulově, příspěvková organizace</t>
  </si>
  <si>
    <t>Mikulov na Moravě</t>
  </si>
  <si>
    <t>Domov Hvězda, příspěvková organizace</t>
  </si>
  <si>
    <t>Nové Hvězdlice</t>
  </si>
  <si>
    <t>Sociální služby Šebetov, příspěvková organizace</t>
  </si>
  <si>
    <t>Šebetov</t>
  </si>
  <si>
    <t>Sociální služby Vyškov, příspěvková organizace</t>
  </si>
  <si>
    <t>Srdce v domě, příspěvková organizace</t>
  </si>
  <si>
    <t>Klentnice</t>
  </si>
  <si>
    <t>Nemocnice Ivančice, příspěvková organizace</t>
  </si>
  <si>
    <t>Ivančice</t>
  </si>
  <si>
    <t>Nemocnice Letovice, příspěvková organizace</t>
  </si>
  <si>
    <t>Nemocnice Vyškov, příspěvková organizace</t>
  </si>
  <si>
    <t>Nemocnice Tišnov, příspěvková organizace</t>
  </si>
  <si>
    <t>Tišnov</t>
  </si>
  <si>
    <t>Nemocnice Břeclav, příspěvková organizace</t>
  </si>
  <si>
    <t>Nemocnice Znojmo, příspěvková organizace</t>
  </si>
  <si>
    <t>Nemocnice TGM Hodonín, příspěvková organizace</t>
  </si>
  <si>
    <t>Nemocnice Kyjov, příspěvková organizace</t>
  </si>
  <si>
    <t>Veselí-Předměstí</t>
  </si>
  <si>
    <t>Kyjov</t>
  </si>
  <si>
    <t>Nemocnice Hustopeče, příspěvková organizace</t>
  </si>
  <si>
    <t>Hustopeče u Brna</t>
  </si>
  <si>
    <t>hektarů</t>
  </si>
  <si>
    <t>Organizace</t>
  </si>
  <si>
    <t>Č.</t>
  </si>
  <si>
    <t>Příloha 4 – Vybrané areály kraje pro pořizování dat ZPS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</si>
</sst>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164" fontId="2" fillId="0" borderId="0" xfId="0" applyNumberFormat="1" applyFont="1"/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99FF66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uzenak.AC/Desktop/NETUREN/Nab&#237;dka/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W&amp;SW List"/>
      <sheetName val="Configuration"/>
      <sheetName val="Data"/>
      <sheetName val="Price"/>
    </sheetNames>
    <sheetDataSet>
      <sheetData sheetId="0" refreshError="1"/>
      <sheetData sheetId="1">
        <row r="3">
          <cell r="A3" t="str">
            <v>Pasivní prvky LAN</v>
          </cell>
          <cell r="B3">
            <v>10</v>
          </cell>
          <cell r="C3" t="str">
            <v>HW</v>
          </cell>
          <cell r="E3" t="str">
            <v>8x5</v>
          </cell>
          <cell r="H3" t="str">
            <v>2h</v>
          </cell>
          <cell r="K3" t="str">
            <v>2h</v>
          </cell>
          <cell r="N3" t="str">
            <v>Ne</v>
          </cell>
        </row>
        <row r="4">
          <cell r="A4" t="str">
            <v>Aktivní prvky LAN</v>
          </cell>
          <cell r="B4">
            <v>200</v>
          </cell>
          <cell r="C4" t="str">
            <v>HW</v>
          </cell>
          <cell r="E4" t="str">
            <v>12x5</v>
          </cell>
          <cell r="H4" t="str">
            <v>3h</v>
          </cell>
          <cell r="K4" t="str">
            <v>4h</v>
          </cell>
          <cell r="N4" t="str">
            <v>Ano</v>
          </cell>
        </row>
        <row r="5">
          <cell r="A5" t="str">
            <v>Záložní zdroje</v>
          </cell>
          <cell r="B5">
            <v>50</v>
          </cell>
          <cell r="C5" t="str">
            <v>HW</v>
          </cell>
          <cell r="E5" t="str">
            <v>24x7</v>
          </cell>
          <cell r="H5" t="str">
            <v>4h</v>
          </cell>
          <cell r="K5" t="str">
            <v>6h</v>
          </cell>
        </row>
        <row r="6">
          <cell r="A6" t="str">
            <v>Servery</v>
          </cell>
          <cell r="B6">
            <v>1000</v>
          </cell>
          <cell r="C6" t="str">
            <v>HW</v>
          </cell>
          <cell r="E6" t="str">
            <v>Weekend</v>
          </cell>
          <cell r="H6" t="str">
            <v>6h</v>
          </cell>
          <cell r="K6" t="str">
            <v>8h</v>
          </cell>
        </row>
        <row r="7">
          <cell r="A7" t="str">
            <v>Stolní PC</v>
          </cell>
          <cell r="B7">
            <v>150</v>
          </cell>
          <cell r="C7" t="str">
            <v>HW</v>
          </cell>
          <cell r="H7" t="str">
            <v>8h</v>
          </cell>
          <cell r="K7" t="str">
            <v>SBD</v>
          </cell>
        </row>
        <row r="8">
          <cell r="A8" t="str">
            <v>Notebooky</v>
          </cell>
          <cell r="B8">
            <v>200</v>
          </cell>
          <cell r="C8" t="str">
            <v>HW</v>
          </cell>
          <cell r="H8" t="str">
            <v>SBD</v>
          </cell>
          <cell r="K8" t="str">
            <v>NBD</v>
          </cell>
        </row>
        <row r="9">
          <cell r="A9" t="str">
            <v>Síťové periferie</v>
          </cell>
          <cell r="B9">
            <v>100</v>
          </cell>
          <cell r="C9" t="str">
            <v>HW</v>
          </cell>
          <cell r="H9" t="str">
            <v>NBD</v>
          </cell>
          <cell r="K9" t="str">
            <v>none</v>
          </cell>
        </row>
        <row r="10">
          <cell r="A10" t="str">
            <v>Lokální periferie</v>
          </cell>
          <cell r="B10">
            <v>50</v>
          </cell>
          <cell r="C10" t="str">
            <v>HW</v>
          </cell>
          <cell r="H10" t="str">
            <v>2NBD</v>
          </cell>
        </row>
        <row r="11">
          <cell r="A11" t="str">
            <v>Serverový operační systém</v>
          </cell>
          <cell r="B11">
            <v>1000</v>
          </cell>
          <cell r="C11" t="str">
            <v>SW</v>
          </cell>
          <cell r="H11" t="str">
            <v>5NBD</v>
          </cell>
        </row>
        <row r="12">
          <cell r="A12" t="str">
            <v>Serverová aplikace</v>
          </cell>
          <cell r="B12">
            <v>700</v>
          </cell>
          <cell r="C12" t="str">
            <v>SW</v>
          </cell>
        </row>
        <row r="13">
          <cell r="A13" t="str">
            <v>Řízení toku dat na WAN</v>
          </cell>
          <cell r="B13">
            <v>1000</v>
          </cell>
          <cell r="C13" t="str">
            <v>SW</v>
          </cell>
        </row>
        <row r="14">
          <cell r="A14" t="str">
            <v xml:space="preserve"> Only 1 x SW PC</v>
          </cell>
          <cell r="B14">
            <v>100</v>
          </cell>
          <cell r="C14" t="str">
            <v>SW</v>
          </cell>
        </row>
        <row r="15">
          <cell r="A15" t="str">
            <v>Office PC</v>
          </cell>
          <cell r="B15">
            <v>150</v>
          </cell>
          <cell r="C15" t="str">
            <v>SW</v>
          </cell>
        </row>
        <row r="16">
          <cell r="A16" t="str">
            <v>Office+ 3 x SW</v>
          </cell>
          <cell r="B16">
            <v>200</v>
          </cell>
          <cell r="C16" t="str">
            <v>SW</v>
          </cell>
        </row>
        <row r="17">
          <cell r="A17" t="str">
            <v>Office + 5 SW</v>
          </cell>
          <cell r="B17">
            <v>250</v>
          </cell>
          <cell r="C17" t="str">
            <v>SW</v>
          </cell>
        </row>
        <row r="18">
          <cell r="A18" t="str">
            <v>ALL SW PC</v>
          </cell>
          <cell r="B18">
            <v>250</v>
          </cell>
          <cell r="C18" t="str">
            <v>SW</v>
          </cell>
        </row>
        <row r="19">
          <cell r="A19" t="str">
            <v>LCD/Monitor</v>
          </cell>
          <cell r="B19">
            <v>50</v>
          </cell>
          <cell r="C19" t="str">
            <v>HW</v>
          </cell>
        </row>
        <row r="20">
          <cell r="A20" t="str">
            <v>Zálohovací knihovna</v>
          </cell>
          <cell r="B20">
            <v>500</v>
          </cell>
          <cell r="C20" t="str">
            <v>HW</v>
          </cell>
        </row>
        <row r="21">
          <cell r="A21" t="str">
            <v>Diskové pole</v>
          </cell>
          <cell r="B21">
            <v>500</v>
          </cell>
          <cell r="C21" t="str">
            <v>HW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tabSelected="1" workbookViewId="0">
      <selection activeCell="I15" sqref="I15"/>
    </sheetView>
  </sheetViews>
  <sheetFormatPr defaultRowHeight="14.4" x14ac:dyDescent="0.3"/>
  <cols>
    <col min="1" max="1" width="4.88671875" style="12" customWidth="1"/>
    <col min="2" max="2" width="64.33203125" customWidth="1"/>
    <col min="3" max="3" width="19" customWidth="1"/>
    <col min="4" max="4" width="12.5546875" customWidth="1"/>
  </cols>
  <sheetData>
    <row r="1" spans="1:4" ht="15.6" x14ac:dyDescent="0.3">
      <c r="A1" s="13" t="s">
        <v>54</v>
      </c>
    </row>
    <row r="4" spans="1:4" ht="24" customHeight="1" x14ac:dyDescent="0.3">
      <c r="A4" s="11" t="s">
        <v>53</v>
      </c>
      <c r="B4" s="3" t="s">
        <v>52</v>
      </c>
      <c r="C4" s="4" t="s">
        <v>0</v>
      </c>
      <c r="D4" s="4" t="s">
        <v>1</v>
      </c>
    </row>
    <row r="5" spans="1:4" ht="28.8" x14ac:dyDescent="0.3">
      <c r="A5" s="9">
        <v>1</v>
      </c>
      <c r="B5" s="5" t="s">
        <v>2</v>
      </c>
      <c r="C5" s="5" t="s">
        <v>3</v>
      </c>
      <c r="D5" s="6">
        <v>45107</v>
      </c>
    </row>
    <row r="6" spans="1:4" x14ac:dyDescent="0.3">
      <c r="A6" s="9">
        <f>A5+1</f>
        <v>2</v>
      </c>
      <c r="B6" s="5" t="s">
        <v>4</v>
      </c>
      <c r="C6" s="5" t="s">
        <v>5</v>
      </c>
      <c r="D6" s="6">
        <v>12158</v>
      </c>
    </row>
    <row r="7" spans="1:4" x14ac:dyDescent="0.3">
      <c r="A7" s="9">
        <f t="shared" ref="A7:A33" si="0">A6+1</f>
        <v>3</v>
      </c>
      <c r="B7" s="5" t="s">
        <v>6</v>
      </c>
      <c r="C7" s="5" t="s">
        <v>3</v>
      </c>
      <c r="D7" s="6">
        <v>16677</v>
      </c>
    </row>
    <row r="8" spans="1:4" x14ac:dyDescent="0.3">
      <c r="A8" s="9">
        <f t="shared" si="0"/>
        <v>4</v>
      </c>
      <c r="B8" s="5" t="s">
        <v>7</v>
      </c>
      <c r="C8" s="5" t="s">
        <v>8</v>
      </c>
      <c r="D8" s="6">
        <v>19719</v>
      </c>
    </row>
    <row r="9" spans="1:4" x14ac:dyDescent="0.3">
      <c r="A9" s="9">
        <f t="shared" si="0"/>
        <v>5</v>
      </c>
      <c r="B9" s="5" t="s">
        <v>9</v>
      </c>
      <c r="C9" s="5" t="s">
        <v>10</v>
      </c>
      <c r="D9" s="6">
        <v>36292</v>
      </c>
    </row>
    <row r="10" spans="1:4" x14ac:dyDescent="0.3">
      <c r="A10" s="9">
        <f t="shared" si="0"/>
        <v>6</v>
      </c>
      <c r="B10" s="5" t="s">
        <v>11</v>
      </c>
      <c r="C10" s="5" t="s">
        <v>12</v>
      </c>
      <c r="D10" s="6">
        <v>21782</v>
      </c>
    </row>
    <row r="11" spans="1:4" ht="28.8" x14ac:dyDescent="0.3">
      <c r="A11" s="9">
        <f t="shared" si="0"/>
        <v>7</v>
      </c>
      <c r="B11" s="5" t="s">
        <v>13</v>
      </c>
      <c r="C11" s="5" t="s">
        <v>14</v>
      </c>
      <c r="D11" s="6">
        <v>27425</v>
      </c>
    </row>
    <row r="12" spans="1:4" x14ac:dyDescent="0.3">
      <c r="A12" s="9">
        <f t="shared" si="0"/>
        <v>8</v>
      </c>
      <c r="B12" s="5" t="s">
        <v>15</v>
      </c>
      <c r="C12" s="5" t="s">
        <v>16</v>
      </c>
      <c r="D12" s="6">
        <v>65095</v>
      </c>
    </row>
    <row r="13" spans="1:4" x14ac:dyDescent="0.3">
      <c r="A13" s="9">
        <f t="shared" si="0"/>
        <v>9</v>
      </c>
      <c r="B13" s="5" t="s">
        <v>17</v>
      </c>
      <c r="C13" s="5" t="s">
        <v>18</v>
      </c>
      <c r="D13" s="6">
        <v>29129</v>
      </c>
    </row>
    <row r="14" spans="1:4" x14ac:dyDescent="0.3">
      <c r="A14" s="9">
        <f t="shared" si="0"/>
        <v>10</v>
      </c>
      <c r="B14" s="5" t="s">
        <v>19</v>
      </c>
      <c r="C14" s="5" t="s">
        <v>20</v>
      </c>
      <c r="D14" s="6">
        <v>30359</v>
      </c>
    </row>
    <row r="15" spans="1:4" ht="28.8" x14ac:dyDescent="0.3">
      <c r="A15" s="9">
        <f t="shared" si="0"/>
        <v>11</v>
      </c>
      <c r="B15" s="5" t="s">
        <v>21</v>
      </c>
      <c r="C15" s="5" t="s">
        <v>22</v>
      </c>
      <c r="D15" s="6">
        <v>109414</v>
      </c>
    </row>
    <row r="16" spans="1:4" ht="28.8" x14ac:dyDescent="0.3">
      <c r="A16" s="9">
        <f t="shared" si="0"/>
        <v>12</v>
      </c>
      <c r="B16" s="5" t="s">
        <v>23</v>
      </c>
      <c r="C16" s="5" t="s">
        <v>24</v>
      </c>
      <c r="D16" s="6">
        <v>22687</v>
      </c>
    </row>
    <row r="17" spans="1:4" x14ac:dyDescent="0.3">
      <c r="A17" s="9">
        <f t="shared" si="0"/>
        <v>13</v>
      </c>
      <c r="B17" s="5" t="s">
        <v>25</v>
      </c>
      <c r="C17" s="5" t="s">
        <v>26</v>
      </c>
      <c r="D17" s="6">
        <v>35881</v>
      </c>
    </row>
    <row r="18" spans="1:4" x14ac:dyDescent="0.3">
      <c r="A18" s="9">
        <f t="shared" si="0"/>
        <v>14</v>
      </c>
      <c r="B18" s="5" t="s">
        <v>27</v>
      </c>
      <c r="C18" s="5" t="s">
        <v>26</v>
      </c>
      <c r="D18" s="6">
        <v>49105</v>
      </c>
    </row>
    <row r="19" spans="1:4" x14ac:dyDescent="0.3">
      <c r="A19" s="9">
        <f t="shared" si="0"/>
        <v>15</v>
      </c>
      <c r="B19" s="5" t="s">
        <v>28</v>
      </c>
      <c r="C19" s="5" t="s">
        <v>29</v>
      </c>
      <c r="D19" s="6">
        <v>36072</v>
      </c>
    </row>
    <row r="20" spans="1:4" x14ac:dyDescent="0.3">
      <c r="A20" s="9">
        <f t="shared" si="0"/>
        <v>16</v>
      </c>
      <c r="B20" s="5" t="s">
        <v>30</v>
      </c>
      <c r="C20" s="5" t="s">
        <v>31</v>
      </c>
      <c r="D20" s="6">
        <v>21759</v>
      </c>
    </row>
    <row r="21" spans="1:4" x14ac:dyDescent="0.3">
      <c r="A21" s="9">
        <f t="shared" si="0"/>
        <v>17</v>
      </c>
      <c r="B21" s="5" t="s">
        <v>32</v>
      </c>
      <c r="C21" s="5" t="s">
        <v>33</v>
      </c>
      <c r="D21" s="6">
        <v>143131</v>
      </c>
    </row>
    <row r="22" spans="1:4" x14ac:dyDescent="0.3">
      <c r="A22" s="9">
        <f t="shared" si="0"/>
        <v>18</v>
      </c>
      <c r="B22" s="5" t="s">
        <v>34</v>
      </c>
      <c r="C22" s="5" t="s">
        <v>24</v>
      </c>
      <c r="D22" s="6">
        <v>11085</v>
      </c>
    </row>
    <row r="23" spans="1:4" x14ac:dyDescent="0.3">
      <c r="A23" s="9">
        <f t="shared" si="0"/>
        <v>19</v>
      </c>
      <c r="B23" s="5" t="s">
        <v>35</v>
      </c>
      <c r="C23" s="5" t="s">
        <v>36</v>
      </c>
      <c r="D23" s="6">
        <v>18636</v>
      </c>
    </row>
    <row r="24" spans="1:4" x14ac:dyDescent="0.3">
      <c r="A24" s="9">
        <f t="shared" si="0"/>
        <v>20</v>
      </c>
      <c r="B24" s="5" t="s">
        <v>37</v>
      </c>
      <c r="C24" s="5" t="s">
        <v>38</v>
      </c>
      <c r="D24" s="6">
        <v>28448</v>
      </c>
    </row>
    <row r="25" spans="1:4" x14ac:dyDescent="0.3">
      <c r="A25" s="9">
        <f t="shared" si="0"/>
        <v>21</v>
      </c>
      <c r="B25" s="5" t="s">
        <v>39</v>
      </c>
      <c r="C25" s="5" t="s">
        <v>5</v>
      </c>
      <c r="D25" s="6">
        <v>30863</v>
      </c>
    </row>
    <row r="26" spans="1:4" x14ac:dyDescent="0.3">
      <c r="A26" s="9">
        <f t="shared" si="0"/>
        <v>22</v>
      </c>
      <c r="B26" s="5" t="s">
        <v>40</v>
      </c>
      <c r="C26" s="5" t="s">
        <v>24</v>
      </c>
      <c r="D26" s="6">
        <v>114066</v>
      </c>
    </row>
    <row r="27" spans="1:4" x14ac:dyDescent="0.3">
      <c r="A27" s="9">
        <f t="shared" si="0"/>
        <v>23</v>
      </c>
      <c r="B27" s="5" t="s">
        <v>41</v>
      </c>
      <c r="C27" s="5" t="s">
        <v>42</v>
      </c>
      <c r="D27" s="6">
        <v>18847</v>
      </c>
    </row>
    <row r="28" spans="1:4" x14ac:dyDescent="0.3">
      <c r="A28" s="9">
        <f t="shared" si="0"/>
        <v>24</v>
      </c>
      <c r="B28" s="5" t="s">
        <v>43</v>
      </c>
      <c r="C28" s="5" t="s">
        <v>14</v>
      </c>
      <c r="D28" s="6">
        <v>98512</v>
      </c>
    </row>
    <row r="29" spans="1:4" x14ac:dyDescent="0.3">
      <c r="A29" s="9">
        <f t="shared" si="0"/>
        <v>25</v>
      </c>
      <c r="B29" s="5" t="s">
        <v>44</v>
      </c>
      <c r="C29" s="5" t="s">
        <v>26</v>
      </c>
      <c r="D29" s="6">
        <v>145222</v>
      </c>
    </row>
    <row r="30" spans="1:4" x14ac:dyDescent="0.3">
      <c r="A30" s="9">
        <f t="shared" si="0"/>
        <v>26</v>
      </c>
      <c r="B30" s="5" t="s">
        <v>45</v>
      </c>
      <c r="C30" s="5" t="s">
        <v>18</v>
      </c>
      <c r="D30" s="6">
        <v>21768</v>
      </c>
    </row>
    <row r="31" spans="1:4" x14ac:dyDescent="0.3">
      <c r="A31" s="9">
        <f t="shared" si="0"/>
        <v>27</v>
      </c>
      <c r="B31" s="5" t="s">
        <v>46</v>
      </c>
      <c r="C31" s="5" t="s">
        <v>47</v>
      </c>
      <c r="D31" s="6">
        <v>14989</v>
      </c>
    </row>
    <row r="32" spans="1:4" x14ac:dyDescent="0.3">
      <c r="A32" s="9">
        <f t="shared" si="0"/>
        <v>28</v>
      </c>
      <c r="B32" s="5" t="s">
        <v>46</v>
      </c>
      <c r="C32" s="5" t="s">
        <v>48</v>
      </c>
      <c r="D32" s="6">
        <v>122362</v>
      </c>
    </row>
    <row r="33" spans="1:5" x14ac:dyDescent="0.3">
      <c r="A33" s="9">
        <f t="shared" si="0"/>
        <v>29</v>
      </c>
      <c r="B33" s="5" t="s">
        <v>49</v>
      </c>
      <c r="C33" s="5" t="s">
        <v>50</v>
      </c>
      <c r="D33" s="6">
        <v>12796</v>
      </c>
    </row>
    <row r="34" spans="1:5" x14ac:dyDescent="0.3">
      <c r="A34" s="10"/>
      <c r="B34" s="7"/>
      <c r="C34" s="7"/>
      <c r="D34" s="8">
        <f>SUM(D5:D33)</f>
        <v>1359386</v>
      </c>
    </row>
    <row r="35" spans="1:5" x14ac:dyDescent="0.3">
      <c r="D35" s="2">
        <f>D34/10000</f>
        <v>135.93860000000001</v>
      </c>
      <c r="E35" t="s">
        <v>51</v>
      </c>
    </row>
    <row r="36" spans="1:5" x14ac:dyDescent="0.3">
      <c r="D36" s="1"/>
    </row>
  </sheetData>
  <pageMargins left="0.7" right="0.7" top="0.78740157499999996" bottom="0.78740157499999996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mailTo xmlns="http://schemas.microsoft.com/sharepoint/v3" xsi:nil="true"/>
    <IconOverlay xmlns="http://schemas.microsoft.com/sharepoint/v4" xsi:nil="true"/>
    <EmailSender xmlns="http://schemas.microsoft.com/sharepoint/v3" xsi:nil="true"/>
    <EmailFrom xmlns="http://schemas.microsoft.com/sharepoint/v3" xsi:nil="true"/>
    <EmailSubject xmlns="http://schemas.microsoft.com/sharepoint/v3" xsi:nil="true"/>
    <EmailCc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F37E6E985AD7D4589BFC7E4CE7DC6DC" ma:contentTypeVersion="6" ma:contentTypeDescription="Vytvořit nový dokument" ma:contentTypeScope="" ma:versionID="3620a7f6366a0ba61d3653db33a3515c">
  <xsd:schema xmlns:xsd="http://www.w3.org/2001/XMLSchema" xmlns:xs="http://www.w3.org/2001/XMLSchema" xmlns:p="http://schemas.microsoft.com/office/2006/metadata/properties" xmlns:ns1="http://schemas.microsoft.com/sharepoint/v3" xmlns:ns2="http://schemas.microsoft.com/sharepoint/v4" targetNamespace="http://schemas.microsoft.com/office/2006/metadata/properties" ma:root="true" ma:fieldsID="14cce81503a981c8926038182583f727" ns1:_="" ns2:_="">
    <xsd:import namespace="http://schemas.microsoft.com/sharepoint/v3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8" nillable="true" ma:displayName="Odesilatel e-mailové zprávy" ma:hidden="true" ma:internalName="EmailSender">
      <xsd:simpleType>
        <xsd:restriction base="dms:Note">
          <xsd:maxLength value="255"/>
        </xsd:restriction>
      </xsd:simpleType>
    </xsd:element>
    <xsd:element name="EmailTo" ma:index="9" nillable="true" ma:displayName="E-Mail – komu" ma:hidden="true" ma:internalName="EmailTo">
      <xsd:simpleType>
        <xsd:restriction base="dms:Note">
          <xsd:maxLength value="255"/>
        </xsd:restriction>
      </xsd:simpleType>
    </xsd:element>
    <xsd:element name="EmailCc" ma:index="10" nillable="true" ma:displayName="E-mail - kopie" ma:hidden="true" ma:internalName="EmailCc">
      <xsd:simpleType>
        <xsd:restriction base="dms:Note">
          <xsd:maxLength value="255"/>
        </xsd:restriction>
      </xsd:simpleType>
    </xsd:element>
    <xsd:element name="EmailFrom" ma:index="11" nillable="true" ma:displayName="E-mail – od" ma:hidden="true" ma:internalName="EmailFrom">
      <xsd:simpleType>
        <xsd:restriction base="dms:Text"/>
      </xsd:simpleType>
    </xsd:element>
    <xsd:element name="EmailSubject" ma:index="12" nillable="true" ma:displayName="E-mail – předmět" ma:hidden="true" ma:internalName="EmailSubjec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1AFFB8-B322-419C-BB76-8145172EC08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4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4D4220-447B-43C1-BD66-B8E3C2205D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55FF7-3F02-4804-B324-75900867D9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Areály pro mapování ZPS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2021-03-28T09:32:33Z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0x0101005F37E6E985AD7D4589BFC7E4CE7DC6DC</vt:lpwstr>
  </property>
</Properties>
</file>