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<sst xmlns="http://schemas.openxmlformats.org/spreadsheetml/2006/main" count="94" uniqueCount="84">
  <si>
    <t>Místo</t>
  </si>
  <si>
    <t>m2</t>
  </si>
  <si>
    <t>ZÁMEK</t>
  </si>
  <si>
    <t>POZN.</t>
  </si>
  <si>
    <t>Materiál na opravu  interiéru Primalex PLUS</t>
  </si>
  <si>
    <t>Materiál na opravu  fasády - fasádní barva akrylátová</t>
  </si>
  <si>
    <t>Celkem m2</t>
  </si>
  <si>
    <t>Cana bez DPH</t>
  </si>
  <si>
    <t>Cena za vedlejší náklady bez DPH</t>
  </si>
  <si>
    <t>Celkem bez DPH</t>
  </si>
  <si>
    <t xml:space="preserve">jedn.cena </t>
  </si>
  <si>
    <t>komplet</t>
  </si>
  <si>
    <t>Vedlejší náklady zahrnují:</t>
  </si>
  <si>
    <t>Cena zahrnující 15% DPH</t>
  </si>
  <si>
    <t xml:space="preserve">Cena zahrnuje veškeré náklady nutné k provedení malířských prací, jako je: doprava, veškerý malířský a opravný materiál,  </t>
  </si>
  <si>
    <t>Škrabání omítek</t>
  </si>
  <si>
    <t>Oddělení II.C</t>
  </si>
  <si>
    <t>Hlavní chodba</t>
  </si>
  <si>
    <t>Chodba u WC</t>
  </si>
  <si>
    <t xml:space="preserve">Chodba knihovna </t>
  </si>
  <si>
    <t>odd D</t>
  </si>
  <si>
    <t>odd F - BD</t>
  </si>
  <si>
    <t>odd E  - Hájenka</t>
  </si>
  <si>
    <t>Chodba + schodiště</t>
  </si>
  <si>
    <t>Pokoj E6</t>
  </si>
  <si>
    <t>barva</t>
  </si>
  <si>
    <t xml:space="preserve">Prádelna </t>
  </si>
  <si>
    <t>Kuchyně</t>
  </si>
  <si>
    <t>Chodba za kuchyní u kaple</t>
  </si>
  <si>
    <t>Kanceláře</t>
  </si>
  <si>
    <t>Chodba návštěvní místnosti</t>
  </si>
  <si>
    <t>Oddělení I.A</t>
  </si>
  <si>
    <t>Chodba dlouhá</t>
  </si>
  <si>
    <t>Pokoj A3</t>
  </si>
  <si>
    <t>Oddělení I.B</t>
  </si>
  <si>
    <t xml:space="preserve">Chodba dlouhá </t>
  </si>
  <si>
    <t>Nádvoří</t>
  </si>
  <si>
    <t>zakrytí, oblepení, přesuny materiálu, pomocné práce při manipulaci s nábytkem, likvidaci odpadů</t>
  </si>
  <si>
    <t>1 stěna</t>
  </si>
  <si>
    <t>u dveří</t>
  </si>
  <si>
    <t>Pokoj C7</t>
  </si>
  <si>
    <t>Pokoj D2</t>
  </si>
  <si>
    <t>Pokoj D5</t>
  </si>
  <si>
    <t xml:space="preserve">Chodba + schodiště </t>
  </si>
  <si>
    <t>Pokoj F9</t>
  </si>
  <si>
    <t>Kancelář ředitel + sekretariát</t>
  </si>
  <si>
    <t xml:space="preserve">Pokoj B7 </t>
  </si>
  <si>
    <t>Pokoj B11</t>
  </si>
  <si>
    <t xml:space="preserve">Fasáda u plošiny </t>
  </si>
  <si>
    <t>Schodiště do kanceláře THP</t>
  </si>
  <si>
    <t>Stavební opravy</t>
  </si>
  <si>
    <t>Žehlírna</t>
  </si>
  <si>
    <t>Kantýna</t>
  </si>
  <si>
    <t>opravená část</t>
  </si>
  <si>
    <t>Kulich, Stiborová</t>
  </si>
  <si>
    <t>Sklad čistících a dezinfekčních prostř.</t>
  </si>
  <si>
    <t xml:space="preserve">Schody sklep za kuřárnou </t>
  </si>
  <si>
    <t xml:space="preserve">HLAVNÍ BUDOVA - ZÁMEK + HÁJENKA-Stodola + Bílý dům </t>
  </si>
  <si>
    <t>Pokoj C1</t>
  </si>
  <si>
    <t>Pokoj C2</t>
  </si>
  <si>
    <t>Pokoj C6</t>
  </si>
  <si>
    <t>Pokoj C8</t>
  </si>
  <si>
    <t>strop v koupelně</t>
  </si>
  <si>
    <t>Chodbička před pokoji</t>
  </si>
  <si>
    <t>Skleník</t>
  </si>
  <si>
    <t>jen barva od 
schodů po WC</t>
  </si>
  <si>
    <t>jen barva - v=1,8m</t>
  </si>
  <si>
    <t>Vchod koupelna</t>
  </si>
  <si>
    <t>2 strany barva</t>
  </si>
  <si>
    <t>1 strana barva</t>
  </si>
  <si>
    <t>Radiátory</t>
  </si>
  <si>
    <t>Tapety</t>
  </si>
  <si>
    <t>Vchod do údržby</t>
  </si>
  <si>
    <t>Oprava stěny u dveří ke kapli</t>
  </si>
  <si>
    <t>3</t>
  </si>
  <si>
    <t>Stěna u výtahu_schodiště_vysoušeč</t>
  </si>
  <si>
    <t>hodin</t>
  </si>
  <si>
    <t>ks</t>
  </si>
  <si>
    <t>Trubky</t>
  </si>
  <si>
    <t>m</t>
  </si>
  <si>
    <t>V Sokolnicích dne    25.5.2022</t>
  </si>
  <si>
    <t>Nátěr dveří - kuchyně</t>
  </si>
  <si>
    <t>Nátěr zárubní - kuchyně</t>
  </si>
  <si>
    <t>Výmalba DPS Sokolnice - 2022R1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</si>
</sst>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0" borderId="0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4" fillId="0" borderId="0" xfId="0" applyFont="1" applyFill="1" applyBorder="1"/>
    <xf numFmtId="2" fontId="0" fillId="2" borderId="12" xfId="0" applyNumberForma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tabSelected="1" workbookViewId="0" topLeftCell="A1">
      <selection activeCell="D77" sqref="D77"/>
    </sheetView>
  </sheetViews>
  <sheetFormatPr defaultColWidth="9.140625" defaultRowHeight="15"/>
  <cols>
    <col min="1" max="1" width="35.140625" style="0" customWidth="1"/>
    <col min="2" max="2" width="10.28125" style="1" customWidth="1"/>
    <col min="3" max="3" width="14.421875" style="18" customWidth="1"/>
    <col min="4" max="4" width="19.8515625" style="1" customWidth="1"/>
    <col min="6" max="6" width="13.00390625" style="0" customWidth="1"/>
  </cols>
  <sheetData>
    <row r="1" spans="1:4" ht="15.75">
      <c r="A1" s="7" t="s">
        <v>83</v>
      </c>
      <c r="B1" s="8"/>
      <c r="C1" s="17" t="s">
        <v>80</v>
      </c>
      <c r="D1" s="8"/>
    </row>
    <row r="2" ht="15.75" thickBot="1">
      <c r="A2" t="s">
        <v>57</v>
      </c>
    </row>
    <row r="3" spans="1:4" ht="15.75" thickBot="1">
      <c r="A3" s="4" t="s">
        <v>0</v>
      </c>
      <c r="B3" s="5"/>
      <c r="C3" s="19" t="s">
        <v>1</v>
      </c>
      <c r="D3" s="6" t="s">
        <v>3</v>
      </c>
    </row>
    <row r="4" spans="1:4" ht="18.75">
      <c r="A4" s="13" t="s">
        <v>2</v>
      </c>
      <c r="B4" s="11"/>
      <c r="C4" s="20"/>
      <c r="D4" s="12"/>
    </row>
    <row r="5" spans="1:4" ht="18.75">
      <c r="A5" s="16" t="s">
        <v>16</v>
      </c>
      <c r="B5" s="9"/>
      <c r="C5" s="21"/>
      <c r="D5" s="10"/>
    </row>
    <row r="6" spans="1:4" ht="15">
      <c r="A6" s="41" t="s">
        <v>58</v>
      </c>
      <c r="B6" s="3"/>
      <c r="C6" s="22">
        <v>86</v>
      </c>
      <c r="D6" s="2"/>
    </row>
    <row r="7" spans="1:4" ht="15">
      <c r="A7" s="41" t="s">
        <v>59</v>
      </c>
      <c r="B7" s="3"/>
      <c r="C7" s="22">
        <v>86</v>
      </c>
      <c r="D7" s="2"/>
    </row>
    <row r="8" spans="1:4" ht="15">
      <c r="A8" s="41" t="s">
        <v>17</v>
      </c>
      <c r="B8" s="3"/>
      <c r="C8" s="22">
        <v>125</v>
      </c>
      <c r="D8" s="2"/>
    </row>
    <row r="9" spans="1:4" ht="15">
      <c r="A9" s="41" t="s">
        <v>60</v>
      </c>
      <c r="B9" s="3"/>
      <c r="C9" s="22">
        <v>78</v>
      </c>
      <c r="D9" s="2"/>
    </row>
    <row r="10" spans="1:4" ht="15">
      <c r="A10" s="41" t="s">
        <v>40</v>
      </c>
      <c r="B10" s="3"/>
      <c r="C10" s="22">
        <v>86</v>
      </c>
      <c r="D10" s="2"/>
    </row>
    <row r="11" spans="1:4" ht="15">
      <c r="A11" s="41" t="s">
        <v>61</v>
      </c>
      <c r="B11" s="3"/>
      <c r="C11" s="22">
        <v>84</v>
      </c>
      <c r="D11" s="2"/>
    </row>
    <row r="12" spans="1:4" ht="15">
      <c r="A12" s="41" t="s">
        <v>18</v>
      </c>
      <c r="B12" s="3"/>
      <c r="C12" s="22">
        <v>45</v>
      </c>
      <c r="D12" s="2"/>
    </row>
    <row r="13" spans="1:4" ht="15">
      <c r="A13" s="41" t="s">
        <v>19</v>
      </c>
      <c r="B13" s="3"/>
      <c r="C13" s="22">
        <v>21</v>
      </c>
      <c r="D13" s="2" t="s">
        <v>38</v>
      </c>
    </row>
    <row r="14" spans="1:4" ht="18.75">
      <c r="A14" s="15" t="s">
        <v>20</v>
      </c>
      <c r="B14" s="2"/>
      <c r="C14" s="22"/>
      <c r="D14" s="2"/>
    </row>
    <row r="15" spans="1:4" ht="15">
      <c r="A15" s="41" t="s">
        <v>41</v>
      </c>
      <c r="B15" s="3"/>
      <c r="C15" s="22">
        <v>10</v>
      </c>
      <c r="D15" s="2" t="s">
        <v>39</v>
      </c>
    </row>
    <row r="16" spans="1:4" ht="15">
      <c r="A16" s="41" t="s">
        <v>42</v>
      </c>
      <c r="B16" s="3"/>
      <c r="C16" s="22">
        <v>8</v>
      </c>
      <c r="D16" s="40" t="s">
        <v>62</v>
      </c>
    </row>
    <row r="17" spans="1:4" ht="15">
      <c r="A17" s="41" t="s">
        <v>63</v>
      </c>
      <c r="B17" s="3"/>
      <c r="C17" s="22">
        <v>28</v>
      </c>
      <c r="D17" s="2"/>
    </row>
    <row r="18" spans="1:4" ht="18.75">
      <c r="A18" s="15" t="s">
        <v>21</v>
      </c>
      <c r="B18" s="2"/>
      <c r="C18" s="22"/>
      <c r="D18" s="2"/>
    </row>
    <row r="19" spans="1:4" ht="15">
      <c r="A19" s="41" t="s">
        <v>43</v>
      </c>
      <c r="B19" s="3"/>
      <c r="C19" s="22">
        <v>209</v>
      </c>
      <c r="D19" s="2" t="s">
        <v>11</v>
      </c>
    </row>
    <row r="20" spans="1:4" ht="15">
      <c r="A20" s="41" t="s">
        <v>44</v>
      </c>
      <c r="B20" s="3"/>
      <c r="C20" s="22">
        <v>105</v>
      </c>
      <c r="D20" s="40"/>
    </row>
    <row r="21" spans="1:4" ht="18.75">
      <c r="A21" s="15" t="s">
        <v>22</v>
      </c>
      <c r="B21" s="3"/>
      <c r="C21" s="22"/>
      <c r="D21" s="2"/>
    </row>
    <row r="22" spans="1:4" ht="15">
      <c r="A22" s="41" t="s">
        <v>23</v>
      </c>
      <c r="B22" s="3"/>
      <c r="C22" s="22">
        <v>206</v>
      </c>
      <c r="D22" s="2"/>
    </row>
    <row r="23" spans="1:4" ht="15">
      <c r="A23" s="41" t="s">
        <v>24</v>
      </c>
      <c r="B23" s="3"/>
      <c r="C23" s="22">
        <v>115</v>
      </c>
      <c r="D23" s="2"/>
    </row>
    <row r="24" spans="1:4" ht="18.75">
      <c r="A24" s="15" t="s">
        <v>26</v>
      </c>
      <c r="B24" s="3"/>
      <c r="C24" s="22"/>
      <c r="D24" s="2"/>
    </row>
    <row r="25" spans="1:4" ht="15">
      <c r="A25" s="41" t="s">
        <v>51</v>
      </c>
      <c r="B25" s="3"/>
      <c r="C25" s="22">
        <v>20</v>
      </c>
      <c r="D25" s="2" t="s">
        <v>25</v>
      </c>
    </row>
    <row r="26" spans="1:4" ht="18.75">
      <c r="A26" s="15" t="s">
        <v>27</v>
      </c>
      <c r="B26" s="3"/>
      <c r="C26" s="22"/>
      <c r="D26" s="2"/>
    </row>
    <row r="27" spans="1:4" ht="15">
      <c r="A27" s="41" t="s">
        <v>28</v>
      </c>
      <c r="B27" s="3"/>
      <c r="C27" s="22">
        <v>135</v>
      </c>
      <c r="D27" s="2"/>
    </row>
    <row r="28" spans="1:4" ht="15">
      <c r="A28" s="41" t="s">
        <v>75</v>
      </c>
      <c r="B28" s="3"/>
      <c r="C28" s="22">
        <v>4</v>
      </c>
      <c r="D28" s="2"/>
    </row>
    <row r="29" spans="1:5" ht="15">
      <c r="A29" s="41" t="s">
        <v>73</v>
      </c>
      <c r="B29" s="38"/>
      <c r="C29" s="3" t="s">
        <v>74</v>
      </c>
      <c r="D29" s="22"/>
      <c r="E29" s="2"/>
    </row>
    <row r="30" spans="1:4" ht="18.75">
      <c r="A30" s="15" t="s">
        <v>29</v>
      </c>
      <c r="B30" s="3"/>
      <c r="C30" s="22"/>
      <c r="D30" s="2"/>
    </row>
    <row r="31" spans="1:4" ht="28.5" customHeight="1">
      <c r="A31" s="41" t="s">
        <v>30</v>
      </c>
      <c r="B31" s="3"/>
      <c r="C31" s="22">
        <v>47</v>
      </c>
      <c r="D31" s="40" t="s">
        <v>65</v>
      </c>
    </row>
    <row r="32" spans="1:4" ht="15">
      <c r="A32" s="41" t="s">
        <v>45</v>
      </c>
      <c r="B32" s="3"/>
      <c r="C32" s="22">
        <v>145</v>
      </c>
      <c r="D32" s="2"/>
    </row>
    <row r="33" spans="1:4" ht="15">
      <c r="A33" s="41" t="s">
        <v>49</v>
      </c>
      <c r="B33" s="3"/>
      <c r="C33" s="22">
        <v>73</v>
      </c>
      <c r="D33" s="2" t="s">
        <v>54</v>
      </c>
    </row>
    <row r="34" spans="1:4" ht="18.75">
      <c r="A34" s="15" t="s">
        <v>31</v>
      </c>
      <c r="B34" s="3"/>
      <c r="C34" s="22"/>
      <c r="D34" s="2"/>
    </row>
    <row r="35" spans="1:4" ht="15">
      <c r="A35" s="41" t="s">
        <v>32</v>
      </c>
      <c r="B35" s="3"/>
      <c r="C35" s="22">
        <v>80</v>
      </c>
      <c r="D35" s="2" t="s">
        <v>66</v>
      </c>
    </row>
    <row r="36" spans="1:4" ht="15">
      <c r="A36" s="41" t="s">
        <v>67</v>
      </c>
      <c r="B36" s="3"/>
      <c r="C36" s="22">
        <v>18</v>
      </c>
      <c r="D36" s="2"/>
    </row>
    <row r="37" spans="1:4" ht="15">
      <c r="A37" s="41" t="s">
        <v>33</v>
      </c>
      <c r="B37" s="3"/>
      <c r="C37" s="22">
        <v>144</v>
      </c>
      <c r="D37" s="2" t="s">
        <v>11</v>
      </c>
    </row>
    <row r="38" spans="1:4" ht="18.75">
      <c r="A38" s="15" t="s">
        <v>34</v>
      </c>
      <c r="B38" s="3"/>
      <c r="C38" s="22"/>
      <c r="D38" s="2"/>
    </row>
    <row r="39" spans="1:4" ht="15">
      <c r="A39" s="41" t="s">
        <v>35</v>
      </c>
      <c r="B39" s="3"/>
      <c r="C39" s="22">
        <v>80</v>
      </c>
      <c r="D39" s="2" t="s">
        <v>25</v>
      </c>
    </row>
    <row r="40" spans="1:4" ht="15">
      <c r="A40" s="41" t="s">
        <v>46</v>
      </c>
      <c r="B40" s="3"/>
      <c r="C40" s="22">
        <v>24</v>
      </c>
      <c r="D40" s="2" t="s">
        <v>69</v>
      </c>
    </row>
    <row r="41" spans="1:4" ht="15">
      <c r="A41" s="41" t="s">
        <v>47</v>
      </c>
      <c r="B41" s="3"/>
      <c r="C41" s="22">
        <v>54</v>
      </c>
      <c r="D41" s="2" t="s">
        <v>68</v>
      </c>
    </row>
    <row r="42" spans="1:4" ht="18.75">
      <c r="A42" s="14" t="s">
        <v>36</v>
      </c>
      <c r="B42" s="3"/>
      <c r="C42" s="22"/>
      <c r="D42" s="2"/>
    </row>
    <row r="43" spans="1:4" ht="15">
      <c r="A43" s="42" t="s">
        <v>52</v>
      </c>
      <c r="B43" s="3"/>
      <c r="C43" s="22">
        <v>10</v>
      </c>
      <c r="D43" s="2" t="s">
        <v>53</v>
      </c>
    </row>
    <row r="44" spans="1:4" ht="15">
      <c r="A44" s="41" t="s">
        <v>55</v>
      </c>
      <c r="B44" s="3"/>
      <c r="C44" s="22">
        <v>106</v>
      </c>
      <c r="D44" s="2" t="s">
        <v>11</v>
      </c>
    </row>
    <row r="45" spans="1:4" ht="15">
      <c r="A45" s="41" t="s">
        <v>72</v>
      </c>
      <c r="B45" s="3"/>
      <c r="C45" s="22">
        <v>45</v>
      </c>
      <c r="D45" s="2"/>
    </row>
    <row r="46" spans="1:4" ht="15">
      <c r="A46" s="41" t="s">
        <v>56</v>
      </c>
      <c r="B46" s="3"/>
      <c r="C46" s="22">
        <v>116</v>
      </c>
      <c r="D46" s="2"/>
    </row>
    <row r="47" spans="1:4" ht="15">
      <c r="A47" s="39"/>
      <c r="B47" s="3"/>
      <c r="C47" s="22"/>
      <c r="D47" s="2"/>
    </row>
    <row r="48" spans="1:4" ht="15">
      <c r="A48" s="39"/>
      <c r="B48" s="3"/>
      <c r="C48" s="22"/>
      <c r="D48" s="2"/>
    </row>
    <row r="49" spans="1:4" ht="18.75">
      <c r="A49" s="23" t="s">
        <v>6</v>
      </c>
      <c r="B49" s="3"/>
      <c r="C49" s="22">
        <f>SUM(C6:C46)</f>
        <v>2393</v>
      </c>
      <c r="D49" s="2"/>
    </row>
    <row r="50" spans="1:4" ht="18.75">
      <c r="A50" s="24"/>
      <c r="B50" s="25"/>
      <c r="C50" s="26"/>
      <c r="D50" s="43"/>
    </row>
    <row r="51" spans="1:4" ht="18.75">
      <c r="A51" s="24"/>
      <c r="B51" s="25"/>
      <c r="C51" s="26"/>
      <c r="D51" s="43"/>
    </row>
    <row r="52" spans="1:4" ht="18.75">
      <c r="A52" s="24"/>
      <c r="B52" s="25"/>
      <c r="C52" s="26"/>
      <c r="D52" s="43"/>
    </row>
    <row r="53" spans="1:4" ht="18.75">
      <c r="A53" s="24"/>
      <c r="B53" s="25"/>
      <c r="C53" s="26"/>
      <c r="D53" s="43"/>
    </row>
    <row r="54" spans="1:4" ht="19.5" thickBot="1">
      <c r="A54" s="24"/>
      <c r="B54" s="25"/>
      <c r="C54" s="28" t="s">
        <v>1</v>
      </c>
      <c r="D54" s="29" t="s">
        <v>10</v>
      </c>
    </row>
    <row r="55" spans="1:6" ht="19.5" thickBot="1">
      <c r="A55" s="24" t="s">
        <v>7</v>
      </c>
      <c r="B55" s="25"/>
      <c r="C55" s="35">
        <f>SUM(C49)</f>
        <v>2393</v>
      </c>
      <c r="D55" s="30"/>
      <c r="F55" s="32">
        <f>C55*D55</f>
        <v>0</v>
      </c>
    </row>
    <row r="56" spans="1:6" ht="19.5" thickBot="1">
      <c r="A56" s="24" t="s">
        <v>8</v>
      </c>
      <c r="B56" s="25"/>
      <c r="C56" s="26"/>
      <c r="D56" s="31"/>
      <c r="F56" s="32">
        <f>D56</f>
        <v>0</v>
      </c>
    </row>
    <row r="57" spans="1:6" ht="19.5" thickBot="1">
      <c r="A57" s="24" t="s">
        <v>15</v>
      </c>
      <c r="B57" s="25" t="s">
        <v>1</v>
      </c>
      <c r="C57" s="26">
        <v>540</v>
      </c>
      <c r="D57" s="31"/>
      <c r="F57" s="32">
        <f aca="true" t="shared" si="0" ref="F57:F65">C57*D57</f>
        <v>0</v>
      </c>
    </row>
    <row r="58" spans="1:6" ht="19.5" thickBot="1">
      <c r="A58" s="24" t="s">
        <v>70</v>
      </c>
      <c r="B58" s="25" t="s">
        <v>77</v>
      </c>
      <c r="C58" s="26">
        <v>45</v>
      </c>
      <c r="D58" s="31"/>
      <c r="F58" s="32">
        <f t="shared" si="0"/>
        <v>0</v>
      </c>
    </row>
    <row r="59" spans="1:6" ht="19.5" thickBot="1">
      <c r="A59" s="24" t="s">
        <v>78</v>
      </c>
      <c r="B59" s="25" t="s">
        <v>79</v>
      </c>
      <c r="C59" s="26">
        <v>20</v>
      </c>
      <c r="D59" s="31"/>
      <c r="F59" s="32">
        <f t="shared" si="0"/>
        <v>0</v>
      </c>
    </row>
    <row r="60" spans="1:6" ht="19.5" thickBot="1">
      <c r="A60" s="24" t="s">
        <v>71</v>
      </c>
      <c r="B60" s="25" t="s">
        <v>76</v>
      </c>
      <c r="C60" s="26">
        <v>32</v>
      </c>
      <c r="D60" s="31"/>
      <c r="F60" s="32">
        <f t="shared" si="0"/>
        <v>0</v>
      </c>
    </row>
    <row r="61" spans="1:6" ht="19.5" thickBot="1">
      <c r="A61" s="24" t="s">
        <v>81</v>
      </c>
      <c r="B61" s="25" t="s">
        <v>77</v>
      </c>
      <c r="C61" s="26">
        <v>5</v>
      </c>
      <c r="D61" s="31"/>
      <c r="F61" s="32">
        <f t="shared" si="0"/>
        <v>0</v>
      </c>
    </row>
    <row r="62" spans="1:6" ht="19.5" thickBot="1">
      <c r="A62" s="24" t="s">
        <v>82</v>
      </c>
      <c r="B62" s="25" t="s">
        <v>77</v>
      </c>
      <c r="C62" s="26">
        <v>5</v>
      </c>
      <c r="D62" s="31"/>
      <c r="F62" s="32">
        <f t="shared" si="0"/>
        <v>0</v>
      </c>
    </row>
    <row r="63" spans="1:6" ht="19.5" thickBot="1">
      <c r="A63" s="24" t="s">
        <v>64</v>
      </c>
      <c r="B63" s="25" t="s">
        <v>1</v>
      </c>
      <c r="C63" s="26">
        <v>52</v>
      </c>
      <c r="D63" s="31"/>
      <c r="F63" s="32">
        <f t="shared" si="0"/>
        <v>0</v>
      </c>
    </row>
    <row r="64" spans="1:6" ht="19.5" thickBot="1">
      <c r="A64" s="24" t="s">
        <v>48</v>
      </c>
      <c r="B64" s="25" t="s">
        <v>1</v>
      </c>
      <c r="C64" s="26">
        <v>35</v>
      </c>
      <c r="D64" s="31"/>
      <c r="F64" s="32">
        <f t="shared" si="0"/>
        <v>0</v>
      </c>
    </row>
    <row r="65" spans="1:6" ht="18.75">
      <c r="A65" s="24" t="s">
        <v>50</v>
      </c>
      <c r="B65" s="25" t="s">
        <v>1</v>
      </c>
      <c r="C65" s="26">
        <v>15</v>
      </c>
      <c r="D65" s="31"/>
      <c r="F65" s="32">
        <f t="shared" si="0"/>
        <v>0</v>
      </c>
    </row>
    <row r="66" spans="1:6" ht="19.5" thickBot="1">
      <c r="A66" s="24" t="s">
        <v>9</v>
      </c>
      <c r="B66" s="25"/>
      <c r="C66" s="26"/>
      <c r="D66" s="34"/>
      <c r="F66" s="33">
        <f>SUM(F55:F65)</f>
        <v>0</v>
      </c>
    </row>
    <row r="67" spans="1:6" ht="19.5" thickBot="1">
      <c r="A67" s="36" t="s">
        <v>13</v>
      </c>
      <c r="C67" s="37">
        <f>F66*1.15</f>
        <v>0</v>
      </c>
      <c r="F67" s="27"/>
    </row>
    <row r="68" ht="15">
      <c r="A68" t="s">
        <v>14</v>
      </c>
    </row>
    <row r="69" spans="1:5" ht="15">
      <c r="A69" t="s">
        <v>4</v>
      </c>
      <c r="C69" t="s">
        <v>5</v>
      </c>
      <c r="E69" s="18"/>
    </row>
    <row r="70" ht="15">
      <c r="A70" t="s">
        <v>12</v>
      </c>
    </row>
    <row r="71" ht="15">
      <c r="A71" t="s">
        <v>37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Hájek, RNDr.</dc:creator>
  <cp:keywords/>
  <dc:description/>
  <cp:lastModifiedBy>Milan Kulich</cp:lastModifiedBy>
  <cp:lastPrinted>2022-06-01T08:35:01Z</cp:lastPrinted>
  <dcterms:created xsi:type="dcterms:W3CDTF">2015-02-18T11:13:07Z</dcterms:created>
  <dcterms:modified xsi:type="dcterms:W3CDTF">2022-06-01T08:36:29Z</dcterms:modified>
  <cp:category/>
  <cp:version/>
  <cp:contentType/>
  <cp:contentStatus/>
</cp:coreProperties>
</file>