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yby-my.sharepoint.com/personal/josef_trneny_gyby_cz/Documents/vyberka/2022/2022-06-kamerovyServer/"/>
    </mc:Choice>
  </mc:AlternateContent>
  <xr:revisionPtr revIDLastSave="0" documentId="8_{DF189097-69B6-4E97-BB44-E113637BE3E4}" xr6:coauthVersionLast="47" xr6:coauthVersionMax="47" xr10:uidLastSave="{00000000-0000-0000-0000-000000000000}"/>
  <bookViews>
    <workbookView xWindow="1125" yWindow="1125" windowWidth="21600" windowHeight="11385" xr2:uid="{932C3831-6EFF-4FF8-AB15-8A7C98A4A0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9" i="1" l="1"/>
  <c r="F30" i="1" s="1"/>
</calcChain>
</file>

<file path=xl/sharedStrings.xml><?xml version="1.0" encoding="utf-8"?>
<sst xmlns="http://schemas.openxmlformats.org/spreadsheetml/2006/main" count="68" uniqueCount="53">
  <si>
    <t>1.</t>
  </si>
  <si>
    <t>Vnitřní IP PTZ kamera, 2MP, 23x zoom, WDR 120dB, H.265</t>
  </si>
  <si>
    <t>ks</t>
  </si>
  <si>
    <t>2.</t>
  </si>
  <si>
    <t>Konzole k PTZ kamerám pro závěsnou montáž</t>
  </si>
  <si>
    <t>3.</t>
  </si>
  <si>
    <t>Network Audio Bridge - směšovač analogového a IP audia, PoE</t>
  </si>
  <si>
    <t>4.</t>
  </si>
  <si>
    <t>Síťový I/O a audio modul s 6x konfigurovatelným vstupem/výstupem a 1x reléovým výstupem. Vhodný pro integraci např. s AXIS A1001 Network Door Controller, kamerama apod. Napájení 8-28V DC nebo PoE (IEEE 802.3af).</t>
  </si>
  <si>
    <t>5.</t>
  </si>
  <si>
    <t xml:space="preserve">Externí mikrofon </t>
  </si>
  <si>
    <t>6.</t>
  </si>
  <si>
    <t xml:space="preserve">Ovládací panel prepozice kamery - s 5 tlačítky  </t>
  </si>
  <si>
    <t>kpl</t>
  </si>
  <si>
    <t>7.</t>
  </si>
  <si>
    <t>Ovládací zařízení pro kamerový systém 
16GB DDR4-2933 1Rx4 RDIMM
2 x SSD  1.9TB NVMe PCIe3x4 M.2 22x110 1.3DWPD SED
2 x HDD, 3.5",SATA, 8TB,7.2K,512E,Enterprise,CMR,STD/Regular
Externí grafická karta 8 GB GDDR6 PCIe3.0ActiveCoolin
Windows Server 2022 Essentials (1-2 CPU) License w/ key</t>
  </si>
  <si>
    <t>8.</t>
  </si>
  <si>
    <t xml:space="preserve">Kamerový dohledový systém  - 1 licence, kompatibilní se stávajícím systémem  </t>
  </si>
  <si>
    <t>9.</t>
  </si>
  <si>
    <t>Kabeláž</t>
  </si>
  <si>
    <t>m</t>
  </si>
  <si>
    <t>10.</t>
  </si>
  <si>
    <t>Trasovací materiál - lišty, trubky</t>
  </si>
  <si>
    <t>11.</t>
  </si>
  <si>
    <t>Instalace a nastavení IP Kamery, včetně konzole</t>
  </si>
  <si>
    <t>12.</t>
  </si>
  <si>
    <t xml:space="preserve">Instalace audio modulu včetně mikrofonu </t>
  </si>
  <si>
    <t xml:space="preserve">kpl. </t>
  </si>
  <si>
    <t>13.</t>
  </si>
  <si>
    <t>Instalace kabeláže</t>
  </si>
  <si>
    <t>14.</t>
  </si>
  <si>
    <t>Instalace tras, rozebrání složení podhledů</t>
  </si>
  <si>
    <t>15.</t>
  </si>
  <si>
    <t>Podružný a spojovací materiál</t>
  </si>
  <si>
    <t>kpl.</t>
  </si>
  <si>
    <t>16.</t>
  </si>
  <si>
    <t xml:space="preserve">Konfigurační práce,  zaškolení uživatele </t>
  </si>
  <si>
    <t>17.</t>
  </si>
  <si>
    <t xml:space="preserve">Doprava materiálu, techniků </t>
  </si>
  <si>
    <t>18.</t>
  </si>
  <si>
    <t xml:space="preserve">Servisní dokumentace </t>
  </si>
  <si>
    <t>19.</t>
  </si>
  <si>
    <t>Projektová dokumentace skutečného stavu</t>
  </si>
  <si>
    <t>Cena celkem bez DPH</t>
  </si>
  <si>
    <t>Cena celkem s DPH</t>
  </si>
  <si>
    <t>Cenová nabídka pro veřejnou zakázku:</t>
  </si>
  <si>
    <t>iKAP - kamerový systém učebny chemie</t>
  </si>
  <si>
    <t>Položky</t>
  </si>
  <si>
    <t>Označení</t>
  </si>
  <si>
    <t>Cena/MJ bez DPH</t>
  </si>
  <si>
    <t>MJ</t>
  </si>
  <si>
    <t>Počet</t>
  </si>
  <si>
    <t>Dodavatel: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</si>
</sst>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vertical="center" wrapText="1"/>
    </xf>
    <xf numFmtId="44" fontId="3" fillId="3" borderId="1" xfId="1" applyFont="1" applyFill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4" fontId="5" fillId="0" borderId="1" xfId="1" applyFont="1" applyFill="1" applyBorder="1" applyAlignment="1">
      <alignment horizontal="right" vertical="top"/>
    </xf>
    <xf numFmtId="0" fontId="3" fillId="2" borderId="3" xfId="0" applyFont="1" applyFill="1" applyBorder="1" applyAlignment="1">
      <alignment vertical="center" wrapText="1"/>
    </xf>
    <xf numFmtId="44" fontId="3" fillId="3" borderId="3" xfId="1" applyFont="1" applyFill="1" applyBorder="1" applyAlignment="1">
      <alignment horizontal="right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4" xfId="0" applyNumberFormat="1" applyFont="1" applyBorder="1" applyAlignment="1">
      <alignment horizontal="center" vertical="top" wrapText="1"/>
    </xf>
    <xf numFmtId="44" fontId="3" fillId="0" borderId="5" xfId="2" applyNumberFormat="1" applyFont="1" applyFill="1" applyBorder="1" applyAlignment="1">
      <alignment horizontal="right" wrapText="1"/>
    </xf>
    <xf numFmtId="44" fontId="5" fillId="0" borderId="6" xfId="1" applyFont="1" applyFill="1" applyBorder="1" applyAlignment="1">
      <alignment horizontal="right" vertical="top"/>
    </xf>
    <xf numFmtId="49" fontId="3" fillId="0" borderId="7" xfId="0" applyNumberFormat="1" applyFont="1" applyBorder="1" applyAlignment="1">
      <alignment horizontal="center" vertical="top" wrapText="1"/>
    </xf>
    <xf numFmtId="44" fontId="3" fillId="0" borderId="8" xfId="2" applyNumberFormat="1" applyFont="1" applyFill="1" applyBorder="1" applyAlignment="1">
      <alignment horizontal="right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9" fontId="5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4" fontId="3" fillId="0" borderId="0" xfId="1" applyFont="1" applyFill="1" applyBorder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9" fontId="5" fillId="0" borderId="15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49" fontId="5" fillId="0" borderId="16" xfId="0" applyNumberFormat="1" applyFont="1" applyBorder="1" applyAlignment="1">
      <alignment horizontal="left" vertical="top"/>
    </xf>
    <xf numFmtId="49" fontId="5" fillId="0" borderId="17" xfId="0" applyNumberFormat="1" applyFont="1" applyBorder="1" applyAlignment="1">
      <alignment horizontal="left" vertical="top"/>
    </xf>
    <xf numFmtId="49" fontId="5" fillId="0" borderId="18" xfId="0" applyNumberFormat="1" applyFont="1" applyBorder="1" applyAlignment="1">
      <alignment horizontal="left" vertical="top"/>
    </xf>
    <xf numFmtId="49" fontId="5" fillId="0" borderId="19" xfId="0" applyNumberFormat="1" applyFont="1" applyBorder="1" applyAlignment="1">
      <alignment horizontal="left" vertical="top"/>
    </xf>
    <xf numFmtId="0" fontId="2" fillId="3" borderId="0" xfId="0" applyFont="1" applyFill="1" applyBorder="1" applyAlignment="1">
      <alignment horizontal="left"/>
    </xf>
  </cellXfs>
  <cellStyles count="3">
    <cellStyle name="Měna" xfId="1" builtinId="4"/>
    <cellStyle name="Měna 2" xfId="2" xr:uid="{48A40C6A-16DC-4DF9-9386-1EB2667EF5E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5205-5995-4EDC-B962-53327AF9B274}">
  <dimension ref="A1:F30"/>
  <sheetViews>
    <sheetView tabSelected="1" workbookViewId="0">
      <selection activeCell="B10" sqref="B10"/>
    </sheetView>
  </sheetViews>
  <sheetFormatPr defaultRowHeight="15" x14ac:dyDescent="0.25"/>
  <cols>
    <col min="2" max="2" width="42.7109375" customWidth="1"/>
    <col min="3" max="3" width="3.85546875" bestFit="1" customWidth="1"/>
    <col min="4" max="4" width="6" bestFit="1" customWidth="1"/>
    <col min="5" max="5" width="16.85546875" customWidth="1"/>
    <col min="6" max="6" width="20.28515625" bestFit="1" customWidth="1"/>
  </cols>
  <sheetData>
    <row r="1" spans="1:6" x14ac:dyDescent="0.25">
      <c r="A1" s="25" t="s">
        <v>45</v>
      </c>
      <c r="B1" s="25"/>
      <c r="C1" s="25"/>
      <c r="D1" s="25"/>
      <c r="E1" s="25"/>
      <c r="F1" s="25"/>
    </row>
    <row r="2" spans="1:6" x14ac:dyDescent="0.25">
      <c r="A2" s="9"/>
      <c r="B2" s="25" t="s">
        <v>46</v>
      </c>
      <c r="C2" s="25"/>
      <c r="D2" s="25"/>
      <c r="E2" s="25"/>
      <c r="F2" s="25"/>
    </row>
    <row r="3" spans="1:6" x14ac:dyDescent="0.25">
      <c r="A3" s="9"/>
      <c r="B3" s="10"/>
      <c r="C3" s="10"/>
      <c r="D3" s="10"/>
      <c r="E3" s="10"/>
      <c r="F3" s="10"/>
    </row>
    <row r="4" spans="1:6" x14ac:dyDescent="0.25">
      <c r="A4" s="25" t="s">
        <v>52</v>
      </c>
      <c r="B4" s="25"/>
      <c r="C4" s="25"/>
      <c r="D4" s="25"/>
      <c r="E4" s="25"/>
      <c r="F4" s="25"/>
    </row>
    <row r="5" spans="1:6" x14ac:dyDescent="0.25">
      <c r="A5" s="9"/>
      <c r="B5" s="35"/>
      <c r="C5" s="35"/>
      <c r="D5" s="35"/>
      <c r="E5" s="35"/>
      <c r="F5" s="35"/>
    </row>
    <row r="6" spans="1:6" ht="15.75" thickBot="1" x14ac:dyDescent="0.3">
      <c r="A6" s="9"/>
      <c r="B6" s="10"/>
      <c r="C6" s="10"/>
      <c r="D6" s="10"/>
      <c r="E6" s="10"/>
      <c r="F6" s="10"/>
    </row>
    <row r="7" spans="1:6" ht="15.75" thickBot="1" x14ac:dyDescent="0.3">
      <c r="A7" s="26" t="s">
        <v>47</v>
      </c>
      <c r="B7" s="27"/>
      <c r="C7" s="27"/>
      <c r="D7" s="27"/>
      <c r="E7" s="27"/>
      <c r="F7" s="28"/>
    </row>
    <row r="8" spans="1:6" ht="15.75" thickBot="1" x14ac:dyDescent="0.3">
      <c r="A8" s="18"/>
      <c r="B8" s="16" t="s">
        <v>48</v>
      </c>
      <c r="C8" s="16" t="s">
        <v>50</v>
      </c>
      <c r="D8" s="16" t="s">
        <v>51</v>
      </c>
      <c r="E8" s="16" t="s">
        <v>49</v>
      </c>
      <c r="F8" s="17" t="s">
        <v>43</v>
      </c>
    </row>
    <row r="9" spans="1:6" ht="24" x14ac:dyDescent="0.25">
      <c r="A9" s="14" t="s">
        <v>0</v>
      </c>
      <c r="B9" s="7" t="s">
        <v>1</v>
      </c>
      <c r="C9" s="23" t="s">
        <v>2</v>
      </c>
      <c r="D9" s="23">
        <v>1</v>
      </c>
      <c r="E9" s="8"/>
      <c r="F9" s="15">
        <f t="shared" ref="F9:F27" si="0">D9*E9</f>
        <v>0</v>
      </c>
    </row>
    <row r="10" spans="1:6" x14ac:dyDescent="0.25">
      <c r="A10" s="11" t="s">
        <v>3</v>
      </c>
      <c r="B10" s="1" t="s">
        <v>4</v>
      </c>
      <c r="C10" s="24" t="s">
        <v>2</v>
      </c>
      <c r="D10" s="24">
        <v>1</v>
      </c>
      <c r="E10" s="2"/>
      <c r="F10" s="12">
        <f t="shared" si="0"/>
        <v>0</v>
      </c>
    </row>
    <row r="11" spans="1:6" ht="24" x14ac:dyDescent="0.25">
      <c r="A11" s="11" t="s">
        <v>5</v>
      </c>
      <c r="B11" s="1" t="s">
        <v>6</v>
      </c>
      <c r="C11" s="24" t="s">
        <v>2</v>
      </c>
      <c r="D11" s="24">
        <v>1</v>
      </c>
      <c r="E11" s="2"/>
      <c r="F11" s="12">
        <f t="shared" si="0"/>
        <v>0</v>
      </c>
    </row>
    <row r="12" spans="1:6" ht="60" x14ac:dyDescent="0.25">
      <c r="A12" s="11" t="s">
        <v>7</v>
      </c>
      <c r="B12" s="1" t="s">
        <v>8</v>
      </c>
      <c r="C12" s="24" t="s">
        <v>2</v>
      </c>
      <c r="D12" s="24">
        <v>1</v>
      </c>
      <c r="E12" s="2"/>
      <c r="F12" s="12">
        <f t="shared" si="0"/>
        <v>0</v>
      </c>
    </row>
    <row r="13" spans="1:6" x14ac:dyDescent="0.25">
      <c r="A13" s="11" t="s">
        <v>9</v>
      </c>
      <c r="B13" s="1" t="s">
        <v>10</v>
      </c>
      <c r="C13" s="24" t="s">
        <v>2</v>
      </c>
      <c r="D13" s="24">
        <v>1</v>
      </c>
      <c r="E13" s="2"/>
      <c r="F13" s="12">
        <f t="shared" si="0"/>
        <v>0</v>
      </c>
    </row>
    <row r="14" spans="1:6" x14ac:dyDescent="0.25">
      <c r="A14" s="11" t="s">
        <v>11</v>
      </c>
      <c r="B14" s="1" t="s">
        <v>12</v>
      </c>
      <c r="C14" s="24" t="s">
        <v>13</v>
      </c>
      <c r="D14" s="24">
        <v>1</v>
      </c>
      <c r="E14" s="2"/>
      <c r="F14" s="12">
        <f t="shared" si="0"/>
        <v>0</v>
      </c>
    </row>
    <row r="15" spans="1:6" ht="108" x14ac:dyDescent="0.25">
      <c r="A15" s="11" t="s">
        <v>14</v>
      </c>
      <c r="B15" s="3" t="s">
        <v>15</v>
      </c>
      <c r="C15" s="24" t="s">
        <v>2</v>
      </c>
      <c r="D15" s="24">
        <v>1</v>
      </c>
      <c r="E15" s="2"/>
      <c r="F15" s="12">
        <f t="shared" si="0"/>
        <v>0</v>
      </c>
    </row>
    <row r="16" spans="1:6" ht="24" x14ac:dyDescent="0.25">
      <c r="A16" s="11" t="s">
        <v>16</v>
      </c>
      <c r="B16" s="3" t="s">
        <v>17</v>
      </c>
      <c r="C16" s="24" t="s">
        <v>2</v>
      </c>
      <c r="D16" s="24">
        <v>3</v>
      </c>
      <c r="E16" s="2"/>
      <c r="F16" s="12">
        <f t="shared" si="0"/>
        <v>0</v>
      </c>
    </row>
    <row r="17" spans="1:6" x14ac:dyDescent="0.25">
      <c r="A17" s="11" t="s">
        <v>18</v>
      </c>
      <c r="B17" s="4" t="s">
        <v>19</v>
      </c>
      <c r="C17" s="24" t="s">
        <v>20</v>
      </c>
      <c r="D17" s="24">
        <v>210</v>
      </c>
      <c r="E17" s="2"/>
      <c r="F17" s="12">
        <f t="shared" si="0"/>
        <v>0</v>
      </c>
    </row>
    <row r="18" spans="1:6" x14ac:dyDescent="0.25">
      <c r="A18" s="11" t="s">
        <v>21</v>
      </c>
      <c r="B18" s="4" t="s">
        <v>22</v>
      </c>
      <c r="C18" s="24" t="s">
        <v>20</v>
      </c>
      <c r="D18" s="24">
        <v>16</v>
      </c>
      <c r="E18" s="2"/>
      <c r="F18" s="12">
        <f t="shared" si="0"/>
        <v>0</v>
      </c>
    </row>
    <row r="19" spans="1:6" x14ac:dyDescent="0.25">
      <c r="A19" s="11" t="s">
        <v>23</v>
      </c>
      <c r="B19" s="4" t="s">
        <v>24</v>
      </c>
      <c r="C19" s="24" t="s">
        <v>2</v>
      </c>
      <c r="D19" s="24">
        <v>1</v>
      </c>
      <c r="E19" s="2"/>
      <c r="F19" s="12">
        <f t="shared" si="0"/>
        <v>0</v>
      </c>
    </row>
    <row r="20" spans="1:6" x14ac:dyDescent="0.25">
      <c r="A20" s="11" t="s">
        <v>25</v>
      </c>
      <c r="B20" s="4" t="s">
        <v>26</v>
      </c>
      <c r="C20" s="24" t="s">
        <v>27</v>
      </c>
      <c r="D20" s="24">
        <v>1</v>
      </c>
      <c r="E20" s="2"/>
      <c r="F20" s="12">
        <f t="shared" si="0"/>
        <v>0</v>
      </c>
    </row>
    <row r="21" spans="1:6" x14ac:dyDescent="0.25">
      <c r="A21" s="11" t="s">
        <v>28</v>
      </c>
      <c r="B21" s="4" t="s">
        <v>29</v>
      </c>
      <c r="C21" s="24" t="s">
        <v>20</v>
      </c>
      <c r="D21" s="24">
        <v>210</v>
      </c>
      <c r="E21" s="2"/>
      <c r="F21" s="12">
        <f t="shared" si="0"/>
        <v>0</v>
      </c>
    </row>
    <row r="22" spans="1:6" x14ac:dyDescent="0.25">
      <c r="A22" s="11" t="s">
        <v>30</v>
      </c>
      <c r="B22" s="4" t="s">
        <v>31</v>
      </c>
      <c r="C22" s="24" t="s">
        <v>20</v>
      </c>
      <c r="D22" s="24">
        <v>1</v>
      </c>
      <c r="E22" s="2"/>
      <c r="F22" s="12">
        <f t="shared" si="0"/>
        <v>0</v>
      </c>
    </row>
    <row r="23" spans="1:6" x14ac:dyDescent="0.25">
      <c r="A23" s="11" t="s">
        <v>32</v>
      </c>
      <c r="B23" s="4" t="s">
        <v>33</v>
      </c>
      <c r="C23" s="24" t="s">
        <v>34</v>
      </c>
      <c r="D23" s="24">
        <v>1</v>
      </c>
      <c r="E23" s="2"/>
      <c r="F23" s="12">
        <f t="shared" si="0"/>
        <v>0</v>
      </c>
    </row>
    <row r="24" spans="1:6" x14ac:dyDescent="0.25">
      <c r="A24" s="11" t="s">
        <v>35</v>
      </c>
      <c r="B24" s="5" t="s">
        <v>36</v>
      </c>
      <c r="C24" s="24" t="s">
        <v>34</v>
      </c>
      <c r="D24" s="24">
        <v>1</v>
      </c>
      <c r="E24" s="2"/>
      <c r="F24" s="12">
        <f t="shared" si="0"/>
        <v>0</v>
      </c>
    </row>
    <row r="25" spans="1:6" x14ac:dyDescent="0.25">
      <c r="A25" s="11" t="s">
        <v>37</v>
      </c>
      <c r="B25" s="4" t="s">
        <v>38</v>
      </c>
      <c r="C25" s="24" t="s">
        <v>34</v>
      </c>
      <c r="D25" s="24">
        <v>1</v>
      </c>
      <c r="E25" s="2"/>
      <c r="F25" s="12">
        <f t="shared" si="0"/>
        <v>0</v>
      </c>
    </row>
    <row r="26" spans="1:6" x14ac:dyDescent="0.25">
      <c r="A26" s="11" t="s">
        <v>39</v>
      </c>
      <c r="B26" s="4" t="s">
        <v>40</v>
      </c>
      <c r="C26" s="24" t="s">
        <v>34</v>
      </c>
      <c r="D26" s="24">
        <v>1</v>
      </c>
      <c r="E26" s="2"/>
      <c r="F26" s="12">
        <f t="shared" si="0"/>
        <v>0</v>
      </c>
    </row>
    <row r="27" spans="1:6" x14ac:dyDescent="0.25">
      <c r="A27" s="11" t="s">
        <v>41</v>
      </c>
      <c r="B27" s="4" t="s">
        <v>42</v>
      </c>
      <c r="C27" s="24" t="s">
        <v>34</v>
      </c>
      <c r="D27" s="24">
        <v>1</v>
      </c>
      <c r="E27" s="2"/>
      <c r="F27" s="12">
        <f t="shared" si="0"/>
        <v>0</v>
      </c>
    </row>
    <row r="28" spans="1:6" x14ac:dyDescent="0.25">
      <c r="A28" s="19"/>
      <c r="B28" s="19"/>
      <c r="C28" s="20"/>
      <c r="D28" s="21"/>
      <c r="E28" s="22"/>
      <c r="F28" s="22"/>
    </row>
    <row r="29" spans="1:6" x14ac:dyDescent="0.25">
      <c r="A29" s="29" t="s">
        <v>43</v>
      </c>
      <c r="B29" s="30"/>
      <c r="C29" s="30"/>
      <c r="D29" s="30"/>
      <c r="E29" s="31"/>
      <c r="F29" s="6">
        <f>SUM(F9:F28)</f>
        <v>0</v>
      </c>
    </row>
    <row r="30" spans="1:6" ht="15.75" thickBot="1" x14ac:dyDescent="0.3">
      <c r="A30" s="32" t="s">
        <v>44</v>
      </c>
      <c r="B30" s="33"/>
      <c r="C30" s="33"/>
      <c r="D30" s="33"/>
      <c r="E30" s="34"/>
      <c r="F30" s="13">
        <f>F29*1.21</f>
        <v>0</v>
      </c>
    </row>
  </sheetData>
  <mergeCells count="7">
    <mergeCell ref="A1:F1"/>
    <mergeCell ref="B2:F2"/>
    <mergeCell ref="A7:F7"/>
    <mergeCell ref="A29:E29"/>
    <mergeCell ref="A30:E30"/>
    <mergeCell ref="B5:F5"/>
    <mergeCell ref="A4:F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Trněný</dc:creator>
  <cp:lastModifiedBy>Josef Trněný</cp:lastModifiedBy>
  <cp:lastPrinted>2022-06-09T11:38:58Z</cp:lastPrinted>
  <dcterms:created xsi:type="dcterms:W3CDTF">2022-06-09T10:51:01Z</dcterms:created>
  <dcterms:modified xsi:type="dcterms:W3CDTF">2022-06-21T12:19:44Z</dcterms:modified>
</cp:coreProperties>
</file>