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<sst xmlns="http://schemas.openxmlformats.org/spreadsheetml/2006/main" count="221" uniqueCount="115">
  <si>
    <t>Rekapitulace ceny</t>
  </si>
  <si>
    <t>Stavba: II/384 - Brno, ul. Kníničská - úsek B - směr do města + 30 m2 levého JP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</si>
  <si>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</si>
  <si>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</si>
  <si>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</si>
  <si>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</si>
  <si>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</si>
  <si>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</si>
  <si>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</si>
  <si>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</si>
  <si>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</si>
  <si>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</si>
  <si>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</si>
  <si>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</si>
  <si>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II/384</t>
  </si>
  <si>
    <t>Brno, ul. Kníničská - úsek B - směr do města + 30 m2 levého JP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</si>
  <si>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</si>
  <si>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</si>
  <si>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</si>
  <si>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</si>
  <si>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</si>
  <si>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</si>
  <si>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</si>
  <si>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</si>
  <si>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</si>
  <si>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</si>
  <si>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</si>
  <si>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</si>
  <si>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</si>
  <si>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</si>
  <si>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</si>
  <si>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</si>
  <si>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</si>
  <si>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</si>
  <si>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</si>
  <si>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</si>
  <si>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</si>
  <si>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</si>
  <si>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</si>
  <si>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</si>
  <si>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</si>
  <si>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</si>
  <si>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</si>
  <si>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</si>
  <si>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</si>
  <si>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</si>
  <si>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</si>
  <si>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</si>
  <si>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</si>
  <si>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</si>
  <si>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Včetně povolení zvláštního užívání komunikací. 
Vše v režii zhotovitele.</t>
  </si>
  <si>
    <t>VV</t>
  </si>
  <si>
    <t>1=1,000 [A]</t>
  </si>
  <si>
    <t>TS</t>
  </si>
  <si>
    <t>zahrnuje veškeré náklady spojené s objednatelem požadovanými zařízeními</t>
  </si>
  <si>
    <t>Zemní práce</t>
  </si>
  <si>
    <t>113746</t>
  </si>
  <si>
    <t>FRÉZOVÁNÍ ZPEVNĚNÝCH PLOCH ASFALTOVÝCH TL. DO 100MM</t>
  </si>
  <si>
    <t>M2</t>
  </si>
  <si>
    <t>odvoz a likvidace v režii zhotovitele</t>
  </si>
  <si>
    <t>1720=1 720,000 [A]</t>
  </si>
  <si>
    <t>Položka zahrnuje veškerou manipulaci s vybouranou sutí a s vybouranými hmotami vč. uložení na skládku.</t>
  </si>
  <si>
    <t>58920</t>
  </si>
  <si>
    <t>VÝPLŇ SPAR MODIFIKOVANÝM ASFALTEM</t>
  </si>
  <si>
    <t>M</t>
  </si>
  <si>
    <t>871=871,000 [A]</t>
  </si>
  <si>
    <t>položka zahrnuje:  
- dodávku předepsaného materiálu  
- vyčištění a výplň spar tímto materiálem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</si>
  <si>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</si>
  <si>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</si>
  <si>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</si>
  <si>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</si>
  <si>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</si>
  <si>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</si>
  <si>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</si>
  <si>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572213</t>
  </si>
  <si>
    <t>SPOJOVACÍ POSTŘIK Z EMULZE DO 0,5KG/M2</t>
  </si>
  <si>
    <t>3440=3 440,000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</si>
  <si>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</si>
  <si>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</si>
  <si>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587202</t>
  </si>
  <si>
    <t>PŘEDLÁŽDĚNÍ KRYTU Z DROBNÝCH KOSTEK</t>
  </si>
  <si>
    <t>dvouřádek uložen v betonovém lože podél obrubníku, odstranění na meziskládku, očištění a vrácení zpět do betonového lože</t>
  </si>
  <si>
    <t>100*0,3=30,000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</si>
  <si>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</si>
  <si>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8</t>
  </si>
  <si>
    <t>Potrubí</t>
  </si>
  <si>
    <t>11</t>
  </si>
  <si>
    <t>89922</t>
  </si>
  <si>
    <t>VÝŠKOVÁ ÚPRAVA MŘÍŽÍ</t>
  </si>
  <si>
    <t>KUS</t>
  </si>
  <si>
    <t>výměna mříží (rovné) včetně rámů</t>
  </si>
  <si>
    <t>19=19,000 [A]</t>
  </si>
  <si>
    <t>- položka výškové úpravy zahrnuje všechny nutné práce a materiály pro zvýšení nebo snížení zařízení (včetně nutné úpravy stávajícího povrchu vozovky nebo chodníku).</t>
  </si>
  <si>
    <t>19</t>
  </si>
  <si>
    <t>89433</t>
  </si>
  <si>
    <t>R</t>
  </si>
  <si>
    <t>ŠACHTY KANALIZAČNÍ Z PROST BETONU</t>
  </si>
  <si>
    <t>výšková úprava revizních kanalizačních šachet</t>
  </si>
  <si>
    <t>3=3,000 [A]</t>
  </si>
  <si>
    <t>položka zahrnuje: 
- poklopy s rámem, mříže s rámem, stupadla, žebříky, stropy z bet. dílců a pod.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předepsané podkladní konstrukce</t>
  </si>
  <si>
    <t>Ostatní konstrukce a práce</t>
  </si>
  <si>
    <t>919111</t>
  </si>
  <si>
    <t>ŘEZÁNÍ ASFALTOVÉHO KRYTU VOZOVEK TL DO 50MM</t>
  </si>
  <si>
    <t>656=656,000 [A]</t>
  </si>
  <si>
    <t>položka zahrnuje řezání vozovkové vrstvy v předepsané tloušťce, včetně spotřeby vody</t>
  </si>
  <si>
    <t>91551</t>
  </si>
  <si>
    <t>VODOROVNÉ DOPRAVNÍ ZNAČENÍ - PŘEDEM PŘIPRAVENÉ SYMBOLY</t>
  </si>
  <si>
    <t>barevný symbol DZ A11 - výška 5m</t>
  </si>
  <si>
    <t>položka zahrnuje:  
- dodání a pokládku předepsaného symbolu  
- zahrnuje předznačení a reflexní úpravu</t>
  </si>
  <si>
    <t>12</t>
  </si>
  <si>
    <t>915111</t>
  </si>
  <si>
    <t>VODOROVNÉ DOPRAVNÍ ZNAČENÍ BARVOU HLADKÉ - DODÁVKA A POKLÁDKA</t>
  </si>
  <si>
    <t>V1a 60m 
V2a 500m 
V2b 100m 
V7a 7,5m2</t>
  </si>
  <si>
    <t>60*0,125+500*0,125+100*0,125=82,500 [A] 
7,5=7,500 [B] 
Celkem: A+B=90,000 [C]</t>
  </si>
  <si>
    <t>položka zahrnuje: 
- dodání a pokládku nátěrového materiálu (měří se pouze natíraná plocha)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</si>
</sst>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0+O8+O13+O18+O39+O48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0+I8+I13+I18+I39+I48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40.2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42</v>
      </c>
      <c s="6"/>
      <c s="39" t="s">
        <v>28</v>
      </c>
      <c s="6"/>
      <c s="27" t="s">
        <v>55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44</v>
      </c>
      <c s="29" t="s">
        <v>36</v>
      </c>
      <c s="29" t="s">
        <v>56</v>
      </c>
      <c s="25" t="s">
        <v>46</v>
      </c>
      <c s="30" t="s">
        <v>57</v>
      </c>
      <c s="31" t="s">
        <v>58</v>
      </c>
      <c s="32">
        <v>1720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59</v>
      </c>
    </row>
    <row r="16" spans="1:5" ht="12.75">
      <c r="A16" s="36" t="s">
        <v>51</v>
      </c>
      <c r="E16" s="37" t="s">
        <v>60</v>
      </c>
    </row>
    <row r="17" spans="1:5" ht="25.5">
      <c r="A17" t="s">
        <v>53</v>
      </c>
      <c r="E17" s="35" t="s">
        <v>61</v>
      </c>
    </row>
    <row r="18" spans="1:18" ht="12.75" customHeight="1">
      <c r="A18" s="6" t="s">
        <v>42</v>
      </c>
      <c s="6"/>
      <c s="39" t="s">
        <v>34</v>
      </c>
      <c s="6"/>
      <c s="27" t="s">
        <v>24</v>
      </c>
      <c s="6"/>
      <c s="6"/>
      <c s="6"/>
      <c s="40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25" t="s">
        <v>44</v>
      </c>
      <c s="29" t="s">
        <v>28</v>
      </c>
      <c s="29" t="s">
        <v>62</v>
      </c>
      <c s="25" t="s">
        <v>46</v>
      </c>
      <c s="30" t="s">
        <v>63</v>
      </c>
      <c s="31" t="s">
        <v>64</v>
      </c>
      <c s="32">
        <v>871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46</v>
      </c>
    </row>
    <row r="21" spans="1:5" ht="12.75">
      <c r="A21" s="36" t="s">
        <v>51</v>
      </c>
      <c r="E21" s="37" t="s">
        <v>65</v>
      </c>
    </row>
    <row r="22" spans="1:5" ht="38.25">
      <c r="A22" t="s">
        <v>53</v>
      </c>
      <c r="E22" s="35" t="s">
        <v>66</v>
      </c>
    </row>
    <row r="23" spans="1:16" ht="12.75">
      <c r="A23" s="25" t="s">
        <v>44</v>
      </c>
      <c s="29" t="s">
        <v>22</v>
      </c>
      <c s="29" t="s">
        <v>67</v>
      </c>
      <c s="25" t="s">
        <v>46</v>
      </c>
      <c s="30" t="s">
        <v>68</v>
      </c>
      <c s="31" t="s">
        <v>58</v>
      </c>
      <c s="32">
        <v>1720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69</v>
      </c>
    </row>
    <row r="25" spans="1:5" ht="12.75">
      <c r="A25" s="36" t="s">
        <v>51</v>
      </c>
      <c r="E25" s="37" t="s">
        <v>60</v>
      </c>
    </row>
    <row r="26" spans="1:5" ht="140.25">
      <c r="A26" t="s">
        <v>53</v>
      </c>
      <c r="E26" s="35" t="s">
        <v>70</v>
      </c>
    </row>
    <row r="27" spans="1:16" ht="12.75">
      <c r="A27" s="25" t="s">
        <v>44</v>
      </c>
      <c s="29" t="s">
        <v>21</v>
      </c>
      <c s="29" t="s">
        <v>71</v>
      </c>
      <c s="25" t="s">
        <v>46</v>
      </c>
      <c s="30" t="s">
        <v>72</v>
      </c>
      <c s="31" t="s">
        <v>58</v>
      </c>
      <c s="32">
        <v>1720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73</v>
      </c>
    </row>
    <row r="29" spans="1:5" ht="12.75">
      <c r="A29" s="36" t="s">
        <v>51</v>
      </c>
      <c r="E29" s="37" t="s">
        <v>60</v>
      </c>
    </row>
    <row r="30" spans="1:5" ht="140.25">
      <c r="A30" t="s">
        <v>53</v>
      </c>
      <c r="E30" s="35" t="s">
        <v>70</v>
      </c>
    </row>
    <row r="31" spans="1:16" ht="12.75">
      <c r="A31" s="25" t="s">
        <v>44</v>
      </c>
      <c s="29" t="s">
        <v>32</v>
      </c>
      <c s="29" t="s">
        <v>74</v>
      </c>
      <c s="25" t="s">
        <v>46</v>
      </c>
      <c s="30" t="s">
        <v>75</v>
      </c>
      <c s="31" t="s">
        <v>58</v>
      </c>
      <c s="32">
        <v>3440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46</v>
      </c>
    </row>
    <row r="33" spans="1:5" ht="12.75">
      <c r="A33" s="36" t="s">
        <v>51</v>
      </c>
      <c r="E33" s="37" t="s">
        <v>76</v>
      </c>
    </row>
    <row r="34" spans="1:5" ht="51">
      <c r="A34" t="s">
        <v>53</v>
      </c>
      <c r="E34" s="35" t="s">
        <v>77</v>
      </c>
    </row>
    <row r="35" spans="1:16" ht="12.75">
      <c r="A35" s="25" t="s">
        <v>44</v>
      </c>
      <c s="29" t="s">
        <v>78</v>
      </c>
      <c s="29" t="s">
        <v>79</v>
      </c>
      <c s="25" t="s">
        <v>46</v>
      </c>
      <c s="30" t="s">
        <v>80</v>
      </c>
      <c s="31" t="s">
        <v>58</v>
      </c>
      <c s="32">
        <v>30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25.5">
      <c r="A36" s="34" t="s">
        <v>49</v>
      </c>
      <c r="E36" s="35" t="s">
        <v>81</v>
      </c>
    </row>
    <row r="37" spans="1:5" ht="12.75">
      <c r="A37" s="36" t="s">
        <v>51</v>
      </c>
      <c r="E37" s="37" t="s">
        <v>82</v>
      </c>
    </row>
    <row r="38" spans="1:5" ht="89.25">
      <c r="A38" t="s">
        <v>53</v>
      </c>
      <c r="E38" s="35" t="s">
        <v>83</v>
      </c>
    </row>
    <row r="39" spans="1:18" ht="12.75" customHeight="1">
      <c r="A39" s="6" t="s">
        <v>42</v>
      </c>
      <c s="6"/>
      <c s="39" t="s">
        <v>84</v>
      </c>
      <c s="6"/>
      <c s="27" t="s">
        <v>85</v>
      </c>
      <c s="6"/>
      <c s="6"/>
      <c s="6"/>
      <c s="40">
        <f>0+Q39</f>
      </c>
      <c r="O39">
        <f>0+R39</f>
      </c>
      <c r="Q39">
        <f>0+I40+I44</f>
      </c>
      <c>
        <f>0+O40+O44</f>
      </c>
    </row>
    <row r="40" spans="1:16" ht="12.75">
      <c r="A40" s="25" t="s">
        <v>44</v>
      </c>
      <c s="29" t="s">
        <v>86</v>
      </c>
      <c s="29" t="s">
        <v>87</v>
      </c>
      <c s="25" t="s">
        <v>46</v>
      </c>
      <c s="30" t="s">
        <v>88</v>
      </c>
      <c s="31" t="s">
        <v>89</v>
      </c>
      <c s="32">
        <v>19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90</v>
      </c>
    </row>
    <row r="42" spans="1:5" ht="12.75">
      <c r="A42" s="36" t="s">
        <v>51</v>
      </c>
      <c r="E42" s="37" t="s">
        <v>91</v>
      </c>
    </row>
    <row r="43" spans="1:5" ht="25.5">
      <c r="A43" t="s">
        <v>53</v>
      </c>
      <c r="E43" s="35" t="s">
        <v>92</v>
      </c>
    </row>
    <row r="44" spans="1:16" ht="12.75">
      <c r="A44" s="25" t="s">
        <v>44</v>
      </c>
      <c s="29" t="s">
        <v>93</v>
      </c>
      <c s="29" t="s">
        <v>94</v>
      </c>
      <c s="25" t="s">
        <v>95</v>
      </c>
      <c s="30" t="s">
        <v>96</v>
      </c>
      <c s="31" t="s">
        <v>89</v>
      </c>
      <c s="32">
        <v>3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97</v>
      </c>
    </row>
    <row r="46" spans="1:5" ht="12.75">
      <c r="A46" s="36" t="s">
        <v>51</v>
      </c>
      <c r="E46" s="37" t="s">
        <v>98</v>
      </c>
    </row>
    <row r="47" spans="1:5" ht="408">
      <c r="A47" t="s">
        <v>53</v>
      </c>
      <c r="E47" s="35" t="s">
        <v>99</v>
      </c>
    </row>
    <row r="48" spans="1:18" ht="12.75" customHeight="1">
      <c r="A48" s="6" t="s">
        <v>42</v>
      </c>
      <c s="6"/>
      <c s="39" t="s">
        <v>39</v>
      </c>
      <c s="6"/>
      <c s="27" t="s">
        <v>100</v>
      </c>
      <c s="6"/>
      <c s="6"/>
      <c s="6"/>
      <c s="40">
        <f>0+Q48</f>
      </c>
      <c r="O48">
        <f>0+R48</f>
      </c>
      <c r="Q48">
        <f>0+I49+I53+I57</f>
      </c>
      <c>
        <f>0+O49+O53+O57</f>
      </c>
    </row>
    <row r="49" spans="1:16" ht="12.75">
      <c r="A49" s="25" t="s">
        <v>44</v>
      </c>
      <c s="29" t="s">
        <v>34</v>
      </c>
      <c s="29" t="s">
        <v>101</v>
      </c>
      <c s="25" t="s">
        <v>46</v>
      </c>
      <c s="30" t="s">
        <v>102</v>
      </c>
      <c s="31" t="s">
        <v>64</v>
      </c>
      <c s="32">
        <v>656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46</v>
      </c>
    </row>
    <row r="51" spans="1:5" ht="12.75">
      <c r="A51" s="36" t="s">
        <v>51</v>
      </c>
      <c r="E51" s="37" t="s">
        <v>103</v>
      </c>
    </row>
    <row r="52" spans="1:5" ht="25.5">
      <c r="A52" t="s">
        <v>53</v>
      </c>
      <c r="E52" s="35" t="s">
        <v>104</v>
      </c>
    </row>
    <row r="53" spans="1:16" ht="12.75">
      <c r="A53" s="25" t="s">
        <v>44</v>
      </c>
      <c s="29" t="s">
        <v>41</v>
      </c>
      <c s="29" t="s">
        <v>105</v>
      </c>
      <c s="25" t="s">
        <v>46</v>
      </c>
      <c s="30" t="s">
        <v>106</v>
      </c>
      <c s="31" t="s">
        <v>89</v>
      </c>
      <c s="32">
        <v>1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107</v>
      </c>
    </row>
    <row r="55" spans="1:5" ht="12.75">
      <c r="A55" s="36" t="s">
        <v>51</v>
      </c>
      <c r="E55" s="37" t="s">
        <v>52</v>
      </c>
    </row>
    <row r="56" spans="1:5" ht="38.25">
      <c r="A56" t="s">
        <v>53</v>
      </c>
      <c r="E56" s="35" t="s">
        <v>108</v>
      </c>
    </row>
    <row r="57" spans="1:16" ht="25.5">
      <c r="A57" s="25" t="s">
        <v>44</v>
      </c>
      <c s="29" t="s">
        <v>109</v>
      </c>
      <c s="29" t="s">
        <v>110</v>
      </c>
      <c s="25" t="s">
        <v>46</v>
      </c>
      <c s="30" t="s">
        <v>111</v>
      </c>
      <c s="31" t="s">
        <v>58</v>
      </c>
      <c s="32">
        <v>90</v>
      </c>
      <c s="33">
        <v>0</v>
      </c>
      <c s="33">
        <f>ROUND(ROUND(H57,2)*ROUND(G57,3),2)</f>
      </c>
      <c r="O57">
        <f>(I57*21)/100</f>
      </c>
      <c t="s">
        <v>22</v>
      </c>
    </row>
    <row r="58" spans="1:5" ht="51">
      <c r="A58" s="34" t="s">
        <v>49</v>
      </c>
      <c r="E58" s="35" t="s">
        <v>112</v>
      </c>
    </row>
    <row r="59" spans="1:5" ht="38.25">
      <c r="A59" s="36" t="s">
        <v>51</v>
      </c>
      <c r="E59" s="37" t="s">
        <v>113</v>
      </c>
    </row>
    <row r="60" spans="1:5" ht="38.25">
      <c r="A60" t="s">
        <v>53</v>
      </c>
      <c r="E60" s="35" t="s">
        <v>114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