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<sst xmlns="http://schemas.openxmlformats.org/spreadsheetml/2006/main" count="135" uniqueCount="67">
  <si>
    <t>Zařízení</t>
  </si>
  <si>
    <t>Nashuatec  Aficio MP 3352SP</t>
  </si>
  <si>
    <t>Nashuatec NRG SP C410/420DN</t>
  </si>
  <si>
    <t>počet</t>
  </si>
  <si>
    <t>počet zařízení</t>
  </si>
  <si>
    <t>základní údržba - vyčištění, seřízení stroje</t>
  </si>
  <si>
    <t>x</t>
  </si>
  <si>
    <t>Sada pro údržbu</t>
  </si>
  <si>
    <t>Developer černý</t>
  </si>
  <si>
    <t>Developer barevný</t>
  </si>
  <si>
    <t>Fotoválec/drum unit black</t>
  </si>
  <si>
    <t>Odpadní nádoba</t>
  </si>
  <si>
    <t>zapékací válec/Hot Roller</t>
  </si>
  <si>
    <t>přítlačný válec /Pressure Roller</t>
  </si>
  <si>
    <t>čistící jednotka/Cleaning unit</t>
  </si>
  <si>
    <t>fixační fólie/Fusing Belt</t>
  </si>
  <si>
    <t>nabíjecí válec/charge roller</t>
  </si>
  <si>
    <t>čistící válec nabíjení/charge cleaner brush roller</t>
  </si>
  <si>
    <t>čistící lišta/cleaning blade</t>
  </si>
  <si>
    <t>separátory/pick of pawl</t>
  </si>
  <si>
    <t>přenosová jednotka/Transfer/separation unit</t>
  </si>
  <si>
    <t>přenosová jednotka/Transfer unit: intermedia transfer</t>
  </si>
  <si>
    <t>Úkony</t>
  </si>
  <si>
    <t>Materiál</t>
  </si>
  <si>
    <t>Dopravné</t>
  </si>
  <si>
    <t>Ostatní práce dle hodinové sazby</t>
  </si>
  <si>
    <t>Celkem Kč</t>
  </si>
  <si>
    <t>Vývojová jednotka/Development unit černý</t>
  </si>
  <si>
    <t>Vývojová jednotka/Development unit barevný</t>
  </si>
  <si>
    <t>Hodonín,Brněnská 3254</t>
  </si>
  <si>
    <t>cena/h</t>
  </si>
  <si>
    <t>celkem</t>
  </si>
  <si>
    <t>jed.cena</t>
  </si>
  <si>
    <t>j.cena</t>
  </si>
  <si>
    <t>Celkem materiál + základní údržba (Kč)</t>
  </si>
  <si>
    <t>Celkem</t>
  </si>
  <si>
    <t>Barevná jednotka/drum unit color (jedna barva)</t>
  </si>
  <si>
    <t>Nashuatec MP C3001</t>
  </si>
  <si>
    <t>Nashuatec  Aficio MP 171/DSM 415 /MP 201</t>
  </si>
  <si>
    <t>Břeclav, Lidická 3446/132A</t>
  </si>
  <si>
    <t>Blansko , Komenského 1685/2</t>
  </si>
  <si>
    <t>Vyškov, Křečkovská 241/17</t>
  </si>
  <si>
    <t>Znojmo, Kotkova 3725/24</t>
  </si>
  <si>
    <t>Brno, Ořechovská 541/35</t>
  </si>
  <si>
    <t>Mikulov,ČSČK 960/3</t>
  </si>
  <si>
    <t>Slavkov u Brna, Tyršova 619</t>
  </si>
  <si>
    <t>Nashuatec MP 2501SP</t>
  </si>
  <si>
    <t>Nashuatec MP C3003</t>
  </si>
  <si>
    <t>Chrudichromská 1559/18, 68001, Boskovice</t>
  </si>
  <si>
    <t>Kollárova 1234/, 69801, Veselí nad Moravou</t>
  </si>
  <si>
    <t>Boršovská 2150/14, Nětčice, 69701, Kyjov</t>
  </si>
  <si>
    <t>Znojemská 223/, 67201, Moravský Krumlov</t>
  </si>
  <si>
    <t>Brněnská 1116/, 66501, Rosice</t>
  </si>
  <si>
    <t>Wagnerova 1542/, 66601, Tišnov</t>
  </si>
  <si>
    <t>Brněnská 368/40, 69301, Hustopeče</t>
  </si>
  <si>
    <t>č.p.133, Vranovská Ves, 67151(Kravsko)</t>
  </si>
  <si>
    <t>U cihelny 945/, 69123, Pohořelice</t>
  </si>
  <si>
    <t>č.p. 26, 67974 (Olešnice na Moravě), Louka</t>
  </si>
  <si>
    <t>č.p. 180/, 67163, Lechovice</t>
  </si>
  <si>
    <t>Nashuatec SP3610dn/SP 3600dn</t>
  </si>
  <si>
    <t>Ostatní multifunkční černobílé stroje A4</t>
  </si>
  <si>
    <t>Ostatní multifunkční černobílé stroje A3</t>
  </si>
  <si>
    <t>Ostatní multifunkční barevné stroje A4</t>
  </si>
  <si>
    <t>Ostatní multifunkční barevné stroje A3</t>
  </si>
  <si>
    <t>Nashuatec MP C2011/2003</t>
  </si>
  <si>
    <t>transfer roller</t>
  </si>
  <si>
    <t>sleeve:fusing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</si>
</sst>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sz val="9.9"/>
      <color indexed="8"/>
      <name val="Calibri"/>
      <family val="2"/>
    </font>
    <font>
      <sz val="1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0" fontId="2" fillId="0" borderId="5" xfId="0" applyFont="1" applyBorder="1" applyAlignment="1" applyProtection="1">
      <alignment wrapText="1"/>
      <protection/>
    </xf>
    <xf numFmtId="0" fontId="3" fillId="0" borderId="6" xfId="0" applyFont="1" applyBorder="1" applyAlignment="1" applyProtection="1">
      <alignment horizontal="center" wrapText="1"/>
      <protection/>
    </xf>
    <xf numFmtId="0" fontId="3" fillId="0" borderId="7" xfId="0" applyFont="1" applyBorder="1" applyAlignment="1" applyProtection="1">
      <alignment horizontal="center" wrapText="1"/>
      <protection/>
    </xf>
    <xf numFmtId="0" fontId="3" fillId="0" borderId="5" xfId="0" applyFont="1" applyBorder="1" applyAlignment="1" applyProtection="1">
      <alignment horizontal="center" wrapText="1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wrapText="1"/>
      <protection/>
    </xf>
    <xf numFmtId="0" fontId="0" fillId="2" borderId="1" xfId="0" applyFill="1" applyBorder="1" applyAlignment="1" applyProtection="1">
      <alignment horizontal="center" wrapText="1"/>
      <protection/>
    </xf>
    <xf numFmtId="0" fontId="0" fillId="2" borderId="2" xfId="0" applyFill="1" applyBorder="1" applyAlignment="1" applyProtection="1">
      <alignment horizontal="center" wrapText="1"/>
      <protection/>
    </xf>
    <xf numFmtId="0" fontId="0" fillId="2" borderId="9" xfId="0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0" borderId="14" xfId="0" applyFont="1" applyBorder="1" applyProtection="1">
      <protection/>
    </xf>
    <xf numFmtId="0" fontId="0" fillId="0" borderId="15" xfId="0" applyBorder="1" applyAlignment="1" applyProtection="1">
      <alignment wrapText="1"/>
      <protection/>
    </xf>
    <xf numFmtId="0" fontId="0" fillId="2" borderId="4" xfId="0" applyFill="1" applyBorder="1" applyAlignment="1" applyProtection="1">
      <alignment horizontal="center" wrapText="1"/>
      <protection/>
    </xf>
    <xf numFmtId="0" fontId="2" fillId="0" borderId="5" xfId="0" applyFont="1" applyBorder="1" applyProtection="1">
      <protection/>
    </xf>
    <xf numFmtId="0" fontId="0" fillId="2" borderId="5" xfId="0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2" fillId="0" borderId="0" xfId="0" applyFont="1" applyProtection="1">
      <protection/>
    </xf>
    <xf numFmtId="0" fontId="2" fillId="0" borderId="6" xfId="0" applyFont="1" applyBorder="1" applyProtection="1"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 wrapText="1"/>
      <protection/>
    </xf>
    <xf numFmtId="0" fontId="5" fillId="0" borderId="8" xfId="0" applyFont="1" applyBorder="1" applyAlignment="1" applyProtection="1">
      <alignment wrapText="1"/>
      <protection/>
    </xf>
    <xf numFmtId="0" fontId="0" fillId="2" borderId="1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wrapText="1"/>
      <protection/>
    </xf>
    <xf numFmtId="0" fontId="0" fillId="0" borderId="20" xfId="0" applyBorder="1" applyAlignment="1" applyProtection="1">
      <alignment horizontal="center"/>
      <protection/>
    </xf>
    <xf numFmtId="0" fontId="7" fillId="0" borderId="5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5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8" fillId="0" borderId="5" xfId="0" applyFont="1" applyBorder="1" applyAlignment="1" applyProtection="1">
      <alignment wrapText="1"/>
      <protection/>
    </xf>
    <xf numFmtId="0" fontId="2" fillId="0" borderId="5" xfId="0" applyFont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61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6" sqref="A6"/>
      <selection pane="bottomRight" activeCell="O18" sqref="O18"/>
    </sheetView>
  </sheetViews>
  <sheetFormatPr defaultColWidth="9.140625" defaultRowHeight="15"/>
  <cols>
    <col min="1" max="1" width="46.7109375" style="8" customWidth="1"/>
    <col min="2" max="19" width="10.7109375" style="9" customWidth="1"/>
    <col min="20" max="16384" width="9.140625" style="10" customWidth="1"/>
  </cols>
  <sheetData>
    <row r="1" ht="15.75" thickBot="1"/>
    <row r="2" spans="1:27" s="8" customFormat="1" ht="45" customHeight="1" thickBot="1">
      <c r="A2" s="11" t="s">
        <v>0</v>
      </c>
      <c r="B2" s="12" t="s">
        <v>1</v>
      </c>
      <c r="C2" s="13"/>
      <c r="D2" s="12" t="s">
        <v>38</v>
      </c>
      <c r="E2" s="13"/>
      <c r="F2" s="12" t="s">
        <v>37</v>
      </c>
      <c r="G2" s="13"/>
      <c r="H2" s="12"/>
      <c r="I2" s="13"/>
      <c r="J2" s="12" t="s">
        <v>47</v>
      </c>
      <c r="K2" s="13"/>
      <c r="L2" s="12" t="s">
        <v>64</v>
      </c>
      <c r="M2" s="13"/>
      <c r="N2" s="12" t="s">
        <v>46</v>
      </c>
      <c r="O2" s="13"/>
      <c r="P2" s="12" t="s">
        <v>2</v>
      </c>
      <c r="Q2" s="13"/>
      <c r="R2" s="14" t="s">
        <v>59</v>
      </c>
      <c r="S2" s="14"/>
      <c r="T2" s="12" t="s">
        <v>60</v>
      </c>
      <c r="U2" s="13"/>
      <c r="V2" s="12" t="s">
        <v>61</v>
      </c>
      <c r="W2" s="13"/>
      <c r="X2" s="12" t="s">
        <v>62</v>
      </c>
      <c r="Y2" s="13"/>
      <c r="Z2" s="12" t="s">
        <v>63</v>
      </c>
      <c r="AA2" s="13"/>
    </row>
    <row r="3" spans="1:27" ht="15.75" thickBot="1">
      <c r="A3" s="11" t="s">
        <v>4</v>
      </c>
      <c r="B3" s="15">
        <v>1</v>
      </c>
      <c r="C3" s="16"/>
      <c r="D3" s="15">
        <v>10</v>
      </c>
      <c r="E3" s="16"/>
      <c r="F3" s="15">
        <v>3</v>
      </c>
      <c r="G3" s="16"/>
      <c r="H3" s="15">
        <v>0</v>
      </c>
      <c r="I3" s="16"/>
      <c r="J3" s="15">
        <v>4</v>
      </c>
      <c r="K3" s="16"/>
      <c r="L3" s="15">
        <v>2</v>
      </c>
      <c r="M3" s="16"/>
      <c r="N3" s="15">
        <v>2</v>
      </c>
      <c r="O3" s="16"/>
      <c r="P3" s="15">
        <v>7</v>
      </c>
      <c r="Q3" s="16"/>
      <c r="R3" s="17">
        <v>5</v>
      </c>
      <c r="S3" s="17"/>
      <c r="T3" s="15">
        <v>2</v>
      </c>
      <c r="U3" s="16"/>
      <c r="V3" s="15">
        <v>3</v>
      </c>
      <c r="W3" s="16"/>
      <c r="X3" s="15">
        <v>0</v>
      </c>
      <c r="Y3" s="16"/>
      <c r="Z3" s="17">
        <v>0</v>
      </c>
      <c r="AA3" s="17"/>
    </row>
    <row r="4" spans="1:27" ht="15.75" thickBot="1">
      <c r="A4" s="11" t="s">
        <v>23</v>
      </c>
      <c r="B4" s="18" t="s">
        <v>3</v>
      </c>
      <c r="C4" s="18" t="s">
        <v>33</v>
      </c>
      <c r="D4" s="18" t="s">
        <v>3</v>
      </c>
      <c r="E4" s="18" t="s">
        <v>33</v>
      </c>
      <c r="F4" s="18" t="s">
        <v>3</v>
      </c>
      <c r="G4" s="18" t="s">
        <v>33</v>
      </c>
      <c r="H4" s="18" t="s">
        <v>3</v>
      </c>
      <c r="I4" s="18" t="s">
        <v>33</v>
      </c>
      <c r="J4" s="18" t="s">
        <v>3</v>
      </c>
      <c r="K4" s="18" t="s">
        <v>33</v>
      </c>
      <c r="L4" s="18" t="s">
        <v>3</v>
      </c>
      <c r="M4" s="18" t="s">
        <v>33</v>
      </c>
      <c r="N4" s="18" t="s">
        <v>3</v>
      </c>
      <c r="O4" s="18" t="s">
        <v>33</v>
      </c>
      <c r="P4" s="18" t="s">
        <v>3</v>
      </c>
      <c r="Q4" s="18" t="s">
        <v>33</v>
      </c>
      <c r="R4" s="18" t="s">
        <v>3</v>
      </c>
      <c r="S4" s="18" t="s">
        <v>33</v>
      </c>
      <c r="T4" s="18" t="s">
        <v>3</v>
      </c>
      <c r="U4" s="18" t="s">
        <v>33</v>
      </c>
      <c r="V4" s="18" t="s">
        <v>3</v>
      </c>
      <c r="W4" s="18" t="s">
        <v>33</v>
      </c>
      <c r="X4" s="18" t="s">
        <v>3</v>
      </c>
      <c r="Y4" s="18" t="s">
        <v>33</v>
      </c>
      <c r="Z4" s="18" t="s">
        <v>3</v>
      </c>
      <c r="AA4" s="18" t="s">
        <v>33</v>
      </c>
    </row>
    <row r="5" spans="1:27" s="8" customFormat="1" ht="24.75" customHeight="1">
      <c r="A5" s="19" t="s">
        <v>10</v>
      </c>
      <c r="B5" s="20">
        <v>0</v>
      </c>
      <c r="C5" s="1">
        <v>0</v>
      </c>
      <c r="D5" s="20">
        <v>5</v>
      </c>
      <c r="E5" s="1">
        <v>0</v>
      </c>
      <c r="F5" s="20">
        <v>2</v>
      </c>
      <c r="G5" s="1">
        <v>0</v>
      </c>
      <c r="H5" s="20"/>
      <c r="I5" s="20"/>
      <c r="J5" s="21">
        <v>2</v>
      </c>
      <c r="K5" s="1">
        <v>0</v>
      </c>
      <c r="L5" s="20">
        <v>2</v>
      </c>
      <c r="M5" s="1">
        <v>0</v>
      </c>
      <c r="N5" s="20"/>
      <c r="O5" s="1">
        <v>0</v>
      </c>
      <c r="P5" s="20">
        <v>5</v>
      </c>
      <c r="Q5" s="1">
        <v>0</v>
      </c>
      <c r="R5" s="20">
        <v>7</v>
      </c>
      <c r="S5" s="4">
        <v>0</v>
      </c>
      <c r="T5" s="21"/>
      <c r="U5" s="21"/>
      <c r="V5" s="21"/>
      <c r="W5" s="21"/>
      <c r="X5" s="21"/>
      <c r="Y5" s="21"/>
      <c r="Z5" s="21"/>
      <c r="AA5" s="22"/>
    </row>
    <row r="6" spans="1:27" s="8" customFormat="1" ht="15">
      <c r="A6" s="23" t="s">
        <v>36</v>
      </c>
      <c r="B6" s="21"/>
      <c r="C6" s="21"/>
      <c r="D6" s="21"/>
      <c r="E6" s="21"/>
      <c r="F6" s="21">
        <v>3</v>
      </c>
      <c r="G6" s="2">
        <v>0</v>
      </c>
      <c r="H6" s="21"/>
      <c r="I6" s="21"/>
      <c r="J6" s="21">
        <v>2</v>
      </c>
      <c r="K6" s="2">
        <v>0</v>
      </c>
      <c r="L6" s="21">
        <v>0</v>
      </c>
      <c r="M6" s="56">
        <v>0</v>
      </c>
      <c r="N6" s="21"/>
      <c r="O6" s="21"/>
      <c r="P6" s="21">
        <v>1</v>
      </c>
      <c r="Q6" s="2">
        <v>0</v>
      </c>
      <c r="R6" s="21"/>
      <c r="S6" s="22"/>
      <c r="T6" s="21"/>
      <c r="U6" s="21"/>
      <c r="V6" s="21"/>
      <c r="W6" s="21"/>
      <c r="X6" s="21"/>
      <c r="Y6" s="21"/>
      <c r="Z6" s="21"/>
      <c r="AA6" s="22"/>
    </row>
    <row r="7" spans="1:27" s="8" customFormat="1" ht="15">
      <c r="A7" s="23" t="s">
        <v>11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>
        <v>2</v>
      </c>
      <c r="Q7" s="2">
        <v>0</v>
      </c>
      <c r="R7" s="21"/>
      <c r="S7" s="22"/>
      <c r="T7" s="21"/>
      <c r="U7" s="21"/>
      <c r="V7" s="21"/>
      <c r="W7" s="21"/>
      <c r="X7" s="21"/>
      <c r="Y7" s="21"/>
      <c r="Z7" s="21"/>
      <c r="AA7" s="22"/>
    </row>
    <row r="8" spans="1:27" s="8" customFormat="1" ht="15">
      <c r="A8" s="23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>
        <v>2</v>
      </c>
      <c r="Q8" s="2">
        <v>0</v>
      </c>
      <c r="R8" s="21"/>
      <c r="S8" s="22"/>
      <c r="T8" s="21"/>
      <c r="U8" s="21"/>
      <c r="V8" s="21"/>
      <c r="W8" s="21"/>
      <c r="X8" s="21"/>
      <c r="Y8" s="21"/>
      <c r="Z8" s="21"/>
      <c r="AA8" s="22"/>
    </row>
    <row r="9" spans="1:27" s="8" customFormat="1" ht="15">
      <c r="A9" s="23" t="s">
        <v>8</v>
      </c>
      <c r="B9" s="21">
        <v>0</v>
      </c>
      <c r="C9" s="2">
        <v>0</v>
      </c>
      <c r="D9" s="21"/>
      <c r="E9" s="21"/>
      <c r="F9" s="21">
        <v>1</v>
      </c>
      <c r="G9" s="2">
        <v>0</v>
      </c>
      <c r="H9" s="21"/>
      <c r="I9" s="21"/>
      <c r="J9" s="21">
        <v>0</v>
      </c>
      <c r="K9" s="2">
        <v>0</v>
      </c>
      <c r="L9" s="21"/>
      <c r="M9" s="21"/>
      <c r="N9" s="21"/>
      <c r="O9" s="2">
        <v>0</v>
      </c>
      <c r="P9" s="21"/>
      <c r="Q9" s="21"/>
      <c r="R9" s="21"/>
      <c r="S9" s="22"/>
      <c r="T9" s="21"/>
      <c r="U9" s="21"/>
      <c r="V9" s="21"/>
      <c r="W9" s="21"/>
      <c r="X9" s="21"/>
      <c r="Y9" s="21"/>
      <c r="Z9" s="21"/>
      <c r="AA9" s="22"/>
    </row>
    <row r="10" spans="1:27" s="8" customFormat="1" ht="15">
      <c r="A10" s="23" t="s">
        <v>9</v>
      </c>
      <c r="B10" s="21"/>
      <c r="C10" s="21"/>
      <c r="D10" s="21"/>
      <c r="E10" s="21"/>
      <c r="F10" s="21">
        <v>0</v>
      </c>
      <c r="G10" s="2">
        <v>0</v>
      </c>
      <c r="H10" s="21"/>
      <c r="I10" s="21"/>
      <c r="J10" s="21">
        <v>0</v>
      </c>
      <c r="K10" s="2">
        <v>0</v>
      </c>
      <c r="L10" s="21"/>
      <c r="M10" s="21"/>
      <c r="N10" s="21"/>
      <c r="O10" s="21"/>
      <c r="P10" s="21"/>
      <c r="Q10" s="21"/>
      <c r="R10" s="21"/>
      <c r="S10" s="22"/>
      <c r="T10" s="21"/>
      <c r="U10" s="21"/>
      <c r="V10" s="21"/>
      <c r="W10" s="21"/>
      <c r="X10" s="21"/>
      <c r="Y10" s="21"/>
      <c r="Z10" s="21"/>
      <c r="AA10" s="22"/>
    </row>
    <row r="11" spans="1:27" s="8" customFormat="1" ht="15">
      <c r="A11" s="24" t="s">
        <v>27</v>
      </c>
      <c r="B11" s="21">
        <v>0</v>
      </c>
      <c r="C11" s="2">
        <v>0</v>
      </c>
      <c r="D11" s="21"/>
      <c r="E11" s="21"/>
      <c r="F11" s="21">
        <v>0</v>
      </c>
      <c r="G11" s="2">
        <v>0</v>
      </c>
      <c r="H11" s="21"/>
      <c r="I11" s="21"/>
      <c r="J11" s="21"/>
      <c r="K11" s="21"/>
      <c r="L11" s="21">
        <v>0</v>
      </c>
      <c r="M11" s="56">
        <v>0</v>
      </c>
      <c r="N11" s="21"/>
      <c r="O11" s="21"/>
      <c r="P11" s="21"/>
      <c r="Q11" s="21"/>
      <c r="R11" s="21"/>
      <c r="S11" s="22"/>
      <c r="T11" s="21"/>
      <c r="U11" s="21"/>
      <c r="V11" s="21"/>
      <c r="W11" s="21"/>
      <c r="X11" s="21"/>
      <c r="Y11" s="21"/>
      <c r="Z11" s="21"/>
      <c r="AA11" s="22"/>
    </row>
    <row r="12" spans="1:27" s="8" customFormat="1" ht="15">
      <c r="A12" s="24" t="s">
        <v>28</v>
      </c>
      <c r="B12" s="21"/>
      <c r="C12" s="21"/>
      <c r="D12" s="21"/>
      <c r="E12" s="21"/>
      <c r="F12" s="21">
        <v>0</v>
      </c>
      <c r="G12" s="2">
        <v>0</v>
      </c>
      <c r="H12" s="21"/>
      <c r="I12" s="21"/>
      <c r="J12" s="21"/>
      <c r="K12" s="21"/>
      <c r="L12" s="21">
        <v>0</v>
      </c>
      <c r="M12" s="56">
        <v>0</v>
      </c>
      <c r="N12" s="21"/>
      <c r="O12" s="21"/>
      <c r="P12" s="21"/>
      <c r="Q12" s="21"/>
      <c r="R12" s="21"/>
      <c r="S12" s="22"/>
      <c r="T12" s="21"/>
      <c r="U12" s="21"/>
      <c r="V12" s="21"/>
      <c r="W12" s="21"/>
      <c r="X12" s="21"/>
      <c r="Y12" s="21"/>
      <c r="Z12" s="21"/>
      <c r="AA12" s="22"/>
    </row>
    <row r="13" spans="1:27" s="8" customFormat="1" ht="15">
      <c r="A13" s="24" t="s">
        <v>20</v>
      </c>
      <c r="B13" s="21">
        <v>0</v>
      </c>
      <c r="C13" s="2">
        <v>0</v>
      </c>
      <c r="D13" s="21"/>
      <c r="E13" s="21"/>
      <c r="F13" s="21">
        <v>1</v>
      </c>
      <c r="G13" s="2">
        <v>0</v>
      </c>
      <c r="H13" s="21"/>
      <c r="I13" s="21"/>
      <c r="J13" s="21">
        <v>2</v>
      </c>
      <c r="K13" s="2">
        <v>0</v>
      </c>
      <c r="L13" s="21">
        <v>0</v>
      </c>
      <c r="M13" s="56">
        <v>0</v>
      </c>
      <c r="N13" s="21"/>
      <c r="O13" s="2">
        <v>0</v>
      </c>
      <c r="P13" s="21"/>
      <c r="Q13" s="21"/>
      <c r="R13" s="21"/>
      <c r="S13" s="22"/>
      <c r="T13" s="21"/>
      <c r="U13" s="21"/>
      <c r="V13" s="21"/>
      <c r="W13" s="21"/>
      <c r="X13" s="21"/>
      <c r="Y13" s="21"/>
      <c r="Z13" s="21"/>
      <c r="AA13" s="22"/>
    </row>
    <row r="14" spans="1:27" s="8" customFormat="1" ht="15">
      <c r="A14" s="24" t="s">
        <v>21</v>
      </c>
      <c r="B14" s="21"/>
      <c r="C14" s="21"/>
      <c r="D14" s="21"/>
      <c r="E14" s="21"/>
      <c r="F14" s="21">
        <v>0</v>
      </c>
      <c r="G14" s="2">
        <v>0</v>
      </c>
      <c r="H14" s="21"/>
      <c r="I14" s="21"/>
      <c r="J14" s="21">
        <v>0</v>
      </c>
      <c r="K14" s="56">
        <v>0</v>
      </c>
      <c r="L14" s="21"/>
      <c r="M14" s="21"/>
      <c r="N14" s="21"/>
      <c r="O14" s="21"/>
      <c r="P14" s="21">
        <v>3</v>
      </c>
      <c r="Q14" s="2">
        <v>0</v>
      </c>
      <c r="R14" s="21"/>
      <c r="S14" s="22"/>
      <c r="T14" s="21"/>
      <c r="U14" s="21"/>
      <c r="V14" s="21"/>
      <c r="W14" s="21"/>
      <c r="X14" s="21"/>
      <c r="Y14" s="21"/>
      <c r="Z14" s="21"/>
      <c r="AA14" s="22"/>
    </row>
    <row r="15" spans="1:27" s="8" customFormat="1" ht="15">
      <c r="A15" s="24" t="s">
        <v>14</v>
      </c>
      <c r="B15" s="21"/>
      <c r="C15" s="21"/>
      <c r="D15" s="21"/>
      <c r="E15" s="21"/>
      <c r="F15" s="21">
        <v>1</v>
      </c>
      <c r="G15" s="2">
        <v>0</v>
      </c>
      <c r="H15" s="21"/>
      <c r="I15" s="21"/>
      <c r="J15" s="21">
        <v>0</v>
      </c>
      <c r="K15" s="2">
        <v>0</v>
      </c>
      <c r="L15" s="21">
        <v>0</v>
      </c>
      <c r="M15" s="56">
        <v>0</v>
      </c>
      <c r="N15" s="21"/>
      <c r="O15" s="21"/>
      <c r="P15" s="21"/>
      <c r="Q15" s="21"/>
      <c r="R15" s="21"/>
      <c r="S15" s="22"/>
      <c r="T15" s="21"/>
      <c r="U15" s="21"/>
      <c r="V15" s="21"/>
      <c r="W15" s="21"/>
      <c r="X15" s="21"/>
      <c r="Y15" s="21"/>
      <c r="Z15" s="21"/>
      <c r="AA15" s="22"/>
    </row>
    <row r="16" spans="1:27" s="8" customFormat="1" ht="15">
      <c r="A16" s="24" t="s">
        <v>15</v>
      </c>
      <c r="B16" s="21"/>
      <c r="C16" s="21"/>
      <c r="D16" s="21"/>
      <c r="E16" s="21"/>
      <c r="F16" s="21">
        <v>1</v>
      </c>
      <c r="G16" s="2">
        <v>0</v>
      </c>
      <c r="H16" s="21"/>
      <c r="I16" s="21"/>
      <c r="J16" s="21">
        <v>0</v>
      </c>
      <c r="K16" s="56">
        <v>0</v>
      </c>
      <c r="L16" s="21"/>
      <c r="M16" s="21"/>
      <c r="N16" s="21"/>
      <c r="O16" s="21"/>
      <c r="P16" s="21"/>
      <c r="Q16" s="21"/>
      <c r="R16" s="21"/>
      <c r="S16" s="22"/>
      <c r="T16" s="21"/>
      <c r="U16" s="21"/>
      <c r="V16" s="21"/>
      <c r="W16" s="21"/>
      <c r="X16" s="21"/>
      <c r="Y16" s="21"/>
      <c r="Z16" s="21"/>
      <c r="AA16" s="22"/>
    </row>
    <row r="17" spans="1:27" s="8" customFormat="1" ht="15">
      <c r="A17" s="24" t="s">
        <v>13</v>
      </c>
      <c r="B17" s="21">
        <v>0</v>
      </c>
      <c r="C17" s="2">
        <v>0</v>
      </c>
      <c r="D17" s="21"/>
      <c r="E17" s="21"/>
      <c r="F17" s="21">
        <v>1</v>
      </c>
      <c r="G17" s="2">
        <v>0</v>
      </c>
      <c r="H17" s="21"/>
      <c r="I17" s="21"/>
      <c r="J17" s="21">
        <v>2</v>
      </c>
      <c r="K17" s="2">
        <v>0</v>
      </c>
      <c r="L17" s="21">
        <v>0</v>
      </c>
      <c r="M17" s="56">
        <v>0</v>
      </c>
      <c r="N17" s="21"/>
      <c r="O17" s="2">
        <v>0</v>
      </c>
      <c r="P17" s="21"/>
      <c r="Q17" s="21"/>
      <c r="R17" s="21"/>
      <c r="S17" s="22"/>
      <c r="T17" s="21"/>
      <c r="U17" s="21"/>
      <c r="V17" s="21"/>
      <c r="W17" s="21"/>
      <c r="X17" s="21"/>
      <c r="Y17" s="21"/>
      <c r="Z17" s="21"/>
      <c r="AA17" s="22"/>
    </row>
    <row r="18" spans="1:27" ht="15">
      <c r="A18" s="24" t="s">
        <v>12</v>
      </c>
      <c r="B18" s="25">
        <v>0</v>
      </c>
      <c r="C18" s="3">
        <v>0</v>
      </c>
      <c r="D18" s="25"/>
      <c r="E18" s="25"/>
      <c r="F18" s="25">
        <v>1</v>
      </c>
      <c r="G18" s="3">
        <v>0</v>
      </c>
      <c r="H18" s="25"/>
      <c r="I18" s="25"/>
      <c r="J18" s="21">
        <v>0</v>
      </c>
      <c r="K18" s="56">
        <v>0</v>
      </c>
      <c r="L18" s="25"/>
      <c r="M18" s="25"/>
      <c r="N18" s="25"/>
      <c r="O18" s="3">
        <v>0</v>
      </c>
      <c r="P18" s="25"/>
      <c r="Q18" s="25"/>
      <c r="R18" s="25"/>
      <c r="S18" s="26"/>
      <c r="T18" s="21"/>
      <c r="U18" s="21"/>
      <c r="V18" s="21"/>
      <c r="W18" s="21"/>
      <c r="X18" s="21"/>
      <c r="Y18" s="21"/>
      <c r="Z18" s="21"/>
      <c r="AA18" s="22"/>
    </row>
    <row r="19" spans="1:27" ht="15">
      <c r="A19" s="27" t="s">
        <v>16</v>
      </c>
      <c r="B19" s="25">
        <v>0</v>
      </c>
      <c r="C19" s="3">
        <v>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3">
        <v>0</v>
      </c>
      <c r="P19" s="25"/>
      <c r="Q19" s="25"/>
      <c r="R19" s="25"/>
      <c r="S19" s="26"/>
      <c r="T19" s="21"/>
      <c r="U19" s="21"/>
      <c r="V19" s="21"/>
      <c r="W19" s="21"/>
      <c r="X19" s="21"/>
      <c r="Y19" s="21"/>
      <c r="Z19" s="21"/>
      <c r="AA19" s="22"/>
    </row>
    <row r="20" spans="1:27" ht="15">
      <c r="A20" s="27" t="s">
        <v>17</v>
      </c>
      <c r="B20" s="25">
        <v>0</v>
      </c>
      <c r="C20" s="3"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">
        <v>0</v>
      </c>
      <c r="P20" s="25"/>
      <c r="Q20" s="25"/>
      <c r="R20" s="25"/>
      <c r="S20" s="26"/>
      <c r="T20" s="21"/>
      <c r="U20" s="21"/>
      <c r="V20" s="21"/>
      <c r="W20" s="21"/>
      <c r="X20" s="21"/>
      <c r="Y20" s="21"/>
      <c r="Z20" s="21"/>
      <c r="AA20" s="22"/>
    </row>
    <row r="21" spans="1:27" ht="15">
      <c r="A21" s="27" t="s">
        <v>18</v>
      </c>
      <c r="B21" s="25">
        <v>0</v>
      </c>
      <c r="C21" s="3"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3">
        <v>0</v>
      </c>
      <c r="P21" s="25"/>
      <c r="Q21" s="25"/>
      <c r="R21" s="25"/>
      <c r="S21" s="26"/>
      <c r="T21" s="21"/>
      <c r="U21" s="21"/>
      <c r="V21" s="21"/>
      <c r="W21" s="21"/>
      <c r="X21" s="21"/>
      <c r="Y21" s="21"/>
      <c r="Z21" s="21"/>
      <c r="AA21" s="22"/>
    </row>
    <row r="22" spans="1:27" ht="15">
      <c r="A22" s="27" t="s">
        <v>19</v>
      </c>
      <c r="B22" s="25">
        <v>0</v>
      </c>
      <c r="C22" s="3"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3">
        <v>0</v>
      </c>
      <c r="P22" s="25"/>
      <c r="Q22" s="25"/>
      <c r="R22" s="25"/>
      <c r="S22" s="26"/>
      <c r="T22" s="21"/>
      <c r="U22" s="21"/>
      <c r="V22" s="21"/>
      <c r="W22" s="21"/>
      <c r="X22" s="21"/>
      <c r="Y22" s="21"/>
      <c r="Z22" s="21"/>
      <c r="AA22" s="22"/>
    </row>
    <row r="23" spans="1:27" ht="15">
      <c r="A23" s="27" t="s">
        <v>65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>
        <v>0</v>
      </c>
      <c r="M23" s="57">
        <v>0</v>
      </c>
      <c r="N23" s="25"/>
      <c r="O23" s="25"/>
      <c r="P23" s="25"/>
      <c r="Q23" s="25"/>
      <c r="R23" s="25"/>
      <c r="S23" s="26"/>
      <c r="T23" s="21"/>
      <c r="U23" s="21"/>
      <c r="V23" s="21"/>
      <c r="W23" s="21"/>
      <c r="X23" s="21"/>
      <c r="Y23" s="21"/>
      <c r="Z23" s="21"/>
      <c r="AA23" s="22"/>
    </row>
    <row r="24" spans="1:27" ht="15">
      <c r="A24" s="27" t="s">
        <v>66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>
        <v>0</v>
      </c>
      <c r="M24" s="57">
        <v>0</v>
      </c>
      <c r="N24" s="25"/>
      <c r="O24" s="25"/>
      <c r="P24" s="25"/>
      <c r="Q24" s="25"/>
      <c r="R24" s="25"/>
      <c r="S24" s="26"/>
      <c r="T24" s="21"/>
      <c r="U24" s="21"/>
      <c r="V24" s="21"/>
      <c r="W24" s="21"/>
      <c r="X24" s="21"/>
      <c r="Y24" s="21"/>
      <c r="Z24" s="21"/>
      <c r="AA24" s="22"/>
    </row>
    <row r="25" spans="1:27" ht="15.75" thickBo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1"/>
      <c r="U25" s="21"/>
      <c r="V25" s="21"/>
      <c r="W25" s="21"/>
      <c r="X25" s="21"/>
      <c r="Y25" s="21"/>
      <c r="Z25" s="21"/>
      <c r="AA25" s="22"/>
    </row>
    <row r="26" spans="1:27" ht="15.75" thickBot="1">
      <c r="A26" s="31" t="s">
        <v>22</v>
      </c>
      <c r="B26" s="18" t="s">
        <v>3</v>
      </c>
      <c r="C26" s="18" t="s">
        <v>33</v>
      </c>
      <c r="D26" s="18" t="s">
        <v>3</v>
      </c>
      <c r="E26" s="18" t="s">
        <v>33</v>
      </c>
      <c r="F26" s="18" t="s">
        <v>3</v>
      </c>
      <c r="G26" s="18" t="s">
        <v>33</v>
      </c>
      <c r="H26" s="18" t="s">
        <v>3</v>
      </c>
      <c r="I26" s="18" t="s">
        <v>33</v>
      </c>
      <c r="J26" s="18" t="s">
        <v>3</v>
      </c>
      <c r="K26" s="18" t="s">
        <v>33</v>
      </c>
      <c r="L26" s="18" t="s">
        <v>3</v>
      </c>
      <c r="M26" s="18" t="s">
        <v>33</v>
      </c>
      <c r="N26" s="18" t="s">
        <v>3</v>
      </c>
      <c r="O26" s="18" t="s">
        <v>33</v>
      </c>
      <c r="P26" s="18" t="s">
        <v>3</v>
      </c>
      <c r="Q26" s="18" t="s">
        <v>33</v>
      </c>
      <c r="R26" s="18" t="s">
        <v>3</v>
      </c>
      <c r="S26" s="18" t="s">
        <v>33</v>
      </c>
      <c r="T26" s="18" t="s">
        <v>3</v>
      </c>
      <c r="U26" s="18" t="s">
        <v>33</v>
      </c>
      <c r="V26" s="18" t="s">
        <v>3</v>
      </c>
      <c r="W26" s="18" t="s">
        <v>33</v>
      </c>
      <c r="X26" s="18" t="s">
        <v>3</v>
      </c>
      <c r="Y26" s="18" t="s">
        <v>33</v>
      </c>
      <c r="Z26" s="18" t="s">
        <v>3</v>
      </c>
      <c r="AA26" s="18" t="s">
        <v>33</v>
      </c>
    </row>
    <row r="27" spans="1:27" ht="15">
      <c r="A27" s="32" t="s">
        <v>5</v>
      </c>
      <c r="B27" s="33">
        <v>1</v>
      </c>
      <c r="C27" s="5">
        <v>0</v>
      </c>
      <c r="D27" s="33">
        <v>10</v>
      </c>
      <c r="E27" s="5">
        <v>0</v>
      </c>
      <c r="F27" s="33">
        <v>6</v>
      </c>
      <c r="G27" s="5">
        <v>0</v>
      </c>
      <c r="H27" s="33">
        <v>0</v>
      </c>
      <c r="I27" s="5">
        <v>0</v>
      </c>
      <c r="J27" s="33">
        <v>8</v>
      </c>
      <c r="K27" s="5">
        <v>0</v>
      </c>
      <c r="L27" s="33">
        <v>4</v>
      </c>
      <c r="M27" s="5">
        <v>0</v>
      </c>
      <c r="N27" s="33">
        <v>2</v>
      </c>
      <c r="O27" s="5">
        <v>0</v>
      </c>
      <c r="P27" s="33">
        <v>7</v>
      </c>
      <c r="Q27" s="5">
        <v>0</v>
      </c>
      <c r="R27" s="33">
        <v>5</v>
      </c>
      <c r="S27" s="5">
        <v>0</v>
      </c>
      <c r="T27" s="33">
        <v>2</v>
      </c>
      <c r="U27" s="5">
        <v>0</v>
      </c>
      <c r="V27" s="33">
        <v>3</v>
      </c>
      <c r="W27" s="5">
        <v>0</v>
      </c>
      <c r="X27" s="33">
        <v>0</v>
      </c>
      <c r="Y27" s="5">
        <v>0</v>
      </c>
      <c r="Z27" s="33">
        <v>0</v>
      </c>
      <c r="AA27" s="5">
        <v>0</v>
      </c>
    </row>
    <row r="28" spans="1:27" ht="15.75" thickBo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  <c r="U28" s="29"/>
      <c r="V28" s="29"/>
      <c r="W28" s="29"/>
      <c r="X28" s="29"/>
      <c r="Y28" s="29"/>
      <c r="Z28" s="29"/>
      <c r="AA28" s="30"/>
    </row>
    <row r="29" spans="1:27" ht="15.75" thickBot="1">
      <c r="A29" s="34" t="s">
        <v>26</v>
      </c>
      <c r="B29" s="35" t="s">
        <v>6</v>
      </c>
      <c r="C29" s="36">
        <f>B5*C5+B6*C6+B7*C7+B8*C8+B9*C9+B10*C10+B11*C11+B12*C12+B13*C13+B14*C14+B15*C15+B16*C16+B17*C17+B18*C18+B19*C19+B20*C20+B21*C21+B22*C22+B23*C23+B24*C24+B25*C25+B27*C27</f>
        <v>0</v>
      </c>
      <c r="D29" s="35" t="s">
        <v>6</v>
      </c>
      <c r="E29" s="36">
        <f>D5*E5+D6*E6+D7*E7+D8*E8+D9*E9+D10*E10+D11*E11+D12*E12+D13*E13+D14*E14+D15*E15+D16*E16+D17*E17+D18*E18+D19*E19+D20*E20+D21*E21+D22*E22+D23*E23+D24*E24+D25*E25+D27*E27</f>
        <v>0</v>
      </c>
      <c r="F29" s="35" t="s">
        <v>6</v>
      </c>
      <c r="G29" s="36">
        <f>F5*G5+F6*G6+F7*G7+F8*G8+F9*G9+F10*G10+F11*G11+F12*G12+F13*G13+F14*G14+F15*G15+F16*G16+F17*G17+F18*G18+F19*G19+F20*G20+F21*G21+F22*G22+F23*G23+F24*G24+F25*G25+F27*G27</f>
        <v>0</v>
      </c>
      <c r="H29" s="35" t="s">
        <v>6</v>
      </c>
      <c r="I29" s="36">
        <f>H5*I5+H6*I6+H7*I7+H8*I8+H9*I9+H10*I10+H11*I11+H12*I12+H13*I13+H14*I14+H15*I15+H16*I16+H17*I17+H18*I18+H19*I19+H20*I20+H21*I21+H22*I22+H23*I23+H24*I24+H25*I25+H27*I27</f>
        <v>0</v>
      </c>
      <c r="J29" s="35" t="s">
        <v>6</v>
      </c>
      <c r="K29" s="36">
        <f>J5*K5+J6*K6+J7*K7+J8*K8+J9*K9+J10*K10+J11*K11+J12*K12+J13*K13+J14*K14+J15*K15+J16*K16+J17*K17+J18*K18+J19*K19+J20*K20+J21*K21+J22*K22+J23*K23+J24*K24+J25*K25+J27*K27</f>
        <v>0</v>
      </c>
      <c r="L29" s="35" t="s">
        <v>6</v>
      </c>
      <c r="M29" s="36">
        <f>L5*M5+L6*M6+L7*M7+L8*M8+L9*M9+L10*M10+L11*M11+L12*M12+L13*M13+L14*M14+L15*M15+L16*M16+L17*M17+L18*M18+L19*M19+L20*M20+L21*M21+L22*M22+L23*M23+L24*M24+L25*M25+L27*M27</f>
        <v>0</v>
      </c>
      <c r="N29" s="35" t="s">
        <v>6</v>
      </c>
      <c r="O29" s="36">
        <f>N5*O5+N6*O6+N7*O7+N8*O8+N9*O9+N10*O10+N11*O11+N12*O12+N13*O13+N14*O14+N15*O15+N16*O16+N17*O17+N18*O18+N19*O19+N20*O20+N21*O21+N22*O22+N23*O23+N24*O24+N25*O25+N27*O27</f>
        <v>0</v>
      </c>
      <c r="P29" s="35" t="s">
        <v>6</v>
      </c>
      <c r="Q29" s="36">
        <f>P5*Q5+P6*Q6+P7*Q7+P8*Q8+P9*Q9+P10*Q10+P11*Q11+P12*Q12+P13*Q13+P14*Q14+P15*Q15+P16*Q16+P17*Q17+P18*Q18+P19*Q19+P20*Q20+P21*Q21+P22*Q22+P23*Q23+P24*Q24+P25*Q25+P27*Q27</f>
        <v>0</v>
      </c>
      <c r="R29" s="35" t="s">
        <v>6</v>
      </c>
      <c r="S29" s="36">
        <f>R5*S5+R6*S6+R7*S7+R8*S8+R9*S9+R10*S10+R11*S11+R12*S12+R13*S13+R14*S14+R15*S15+R16*S16+R17*S17+R18*S18+R19*S19+R20*S20+R21*S21+R22*S22+R23*S23+R24*S24+R25*S25+R27*S27</f>
        <v>0</v>
      </c>
      <c r="T29" s="35" t="s">
        <v>6</v>
      </c>
      <c r="U29" s="36">
        <f>T5*U5+T6*U6+T7*U7+T8*U8+T9*U9+T10*U10+T11*U11+T12*U12+T13*U13+T14*U14+T15*U15+T16*U16+T17*U17+T18*U18+T19*U19+T20*U20+T21*U21+T22*U22+T23*U23+T24*U24+T25*U25+T27*U27</f>
        <v>0</v>
      </c>
      <c r="V29" s="35" t="s">
        <v>6</v>
      </c>
      <c r="W29" s="36">
        <f>V5*W5+V6*W6+V7*W7+V8*W8+V9*W9+V10*W10+V11*W11+V12*W12+V13*W13+V14*W14+V15*W15+V16*W16+V17*W17+V18*W18+V19*W19+V20*W20+V21*W21+V22*W22+V23*W23+V24*W24+V25*W25+V27*W27</f>
        <v>0</v>
      </c>
      <c r="X29" s="35" t="s">
        <v>6</v>
      </c>
      <c r="Y29" s="36">
        <f>X5*Y5+X6*Y6+X7*Y7+X8*Y8+X9*Y9+X10*Y10+X11*Y11+X12*Y12+X13*Y13+X14*Y14+X15*Y15+X16*Y16+X17*Y17+X18*Y18+X19*Y19+X20*Y20+X21*Y21+X22*Y22+X23*Y23+X24*Y24+X25*Y25+X27*Y27</f>
        <v>0</v>
      </c>
      <c r="Z29" s="35" t="s">
        <v>6</v>
      </c>
      <c r="AA29" s="36">
        <f>Z5*AA5+Z6*AA6+Z7*AA7+Z8*AA8+Z9*AA9+Z10*AA10+Z11*AA11+Z12*AA12+Z13*AA13+Z14*AA14+Z15*AA15+Z16*AA16+Z17*AA17+Z18*AA18+Z19*AA19+Z20*AA20+Z21*AA21+Z22*AA22+Z23*AA23+Z24*AA24+Z25*AA25+Z27*AA27</f>
        <v>0</v>
      </c>
    </row>
    <row r="30" ht="15.75" thickBot="1">
      <c r="A30" s="37"/>
    </row>
    <row r="31" spans="1:3" ht="15.75" thickBot="1">
      <c r="A31" s="38" t="s">
        <v>34</v>
      </c>
      <c r="B31" s="39">
        <f>C29+E29+G29+I29+K29+M29+O29+Q29+S29+U29+W29+Y29+AA29</f>
        <v>0</v>
      </c>
      <c r="C31" s="40"/>
    </row>
    <row r="32" ht="15">
      <c r="A32" s="37"/>
    </row>
    <row r="33" ht="15">
      <c r="A33" s="37"/>
    </row>
    <row r="34" ht="15.75" thickBot="1">
      <c r="A34" s="10"/>
    </row>
    <row r="35" spans="1:4" ht="43.5" customHeight="1" thickBot="1">
      <c r="A35" s="11" t="s">
        <v>24</v>
      </c>
      <c r="B35" s="41" t="s">
        <v>3</v>
      </c>
      <c r="C35" s="41" t="s">
        <v>32</v>
      </c>
      <c r="D35" s="41" t="s">
        <v>31</v>
      </c>
    </row>
    <row r="36" spans="1:7" ht="15.75" thickBot="1">
      <c r="A36" s="42" t="s">
        <v>43</v>
      </c>
      <c r="B36" s="43">
        <v>20</v>
      </c>
      <c r="C36" s="6">
        <v>0</v>
      </c>
      <c r="D36" s="44">
        <f>B36*C36</f>
        <v>0</v>
      </c>
      <c r="F36" s="45"/>
      <c r="G36" s="45"/>
    </row>
    <row r="37" spans="1:7" ht="15.75" thickBot="1">
      <c r="A37" s="46" t="s">
        <v>40</v>
      </c>
      <c r="B37" s="25">
        <v>6</v>
      </c>
      <c r="C37" s="6">
        <v>0</v>
      </c>
      <c r="D37" s="47">
        <f aca="true" t="shared" si="0" ref="D37:D54">B37*C37</f>
        <v>0</v>
      </c>
      <c r="F37" s="45"/>
      <c r="G37" s="45"/>
    </row>
    <row r="38" spans="1:7" ht="15.75" thickBot="1">
      <c r="A38" s="46" t="s">
        <v>39</v>
      </c>
      <c r="B38" s="25">
        <v>6</v>
      </c>
      <c r="C38" s="6">
        <v>0</v>
      </c>
      <c r="D38" s="47">
        <f t="shared" si="0"/>
        <v>0</v>
      </c>
      <c r="F38" s="45"/>
      <c r="G38" s="45"/>
    </row>
    <row r="39" spans="1:7" ht="15.75" thickBot="1">
      <c r="A39" s="46" t="s">
        <v>29</v>
      </c>
      <c r="B39" s="25">
        <v>6</v>
      </c>
      <c r="C39" s="6">
        <v>0</v>
      </c>
      <c r="D39" s="47">
        <f t="shared" si="0"/>
        <v>0</v>
      </c>
      <c r="F39" s="45"/>
      <c r="G39" s="45"/>
    </row>
    <row r="40" spans="1:7" ht="15.75" thickBot="1">
      <c r="A40" s="46" t="s">
        <v>41</v>
      </c>
      <c r="B40" s="25">
        <v>6</v>
      </c>
      <c r="C40" s="6">
        <v>0</v>
      </c>
      <c r="D40" s="47">
        <f t="shared" si="0"/>
        <v>0</v>
      </c>
      <c r="F40" s="45"/>
      <c r="G40" s="45"/>
    </row>
    <row r="41" spans="1:7" ht="15.75" thickBot="1">
      <c r="A41" s="46" t="s">
        <v>42</v>
      </c>
      <c r="B41" s="25">
        <v>6</v>
      </c>
      <c r="C41" s="6">
        <v>0</v>
      </c>
      <c r="D41" s="47">
        <f t="shared" si="0"/>
        <v>0</v>
      </c>
      <c r="F41" s="45"/>
      <c r="G41" s="45"/>
    </row>
    <row r="42" spans="1:7" ht="15.75" thickBot="1">
      <c r="A42" s="46" t="s">
        <v>44</v>
      </c>
      <c r="B42" s="25">
        <v>2</v>
      </c>
      <c r="C42" s="6">
        <v>0</v>
      </c>
      <c r="D42" s="47">
        <f t="shared" si="0"/>
        <v>0</v>
      </c>
      <c r="F42" s="45"/>
      <c r="G42" s="45"/>
    </row>
    <row r="43" spans="1:7" ht="15.75" thickBot="1">
      <c r="A43" s="46" t="s">
        <v>45</v>
      </c>
      <c r="B43" s="25">
        <v>2</v>
      </c>
      <c r="C43" s="6">
        <v>0</v>
      </c>
      <c r="D43" s="47">
        <f t="shared" si="0"/>
        <v>0</v>
      </c>
      <c r="F43" s="45"/>
      <c r="G43" s="45"/>
    </row>
    <row r="44" spans="1:7" ht="15.75" thickBot="1">
      <c r="A44" s="46" t="s">
        <v>48</v>
      </c>
      <c r="B44" s="25">
        <v>1</v>
      </c>
      <c r="C44" s="6">
        <v>0</v>
      </c>
      <c r="D44" s="47">
        <f t="shared" si="0"/>
        <v>0</v>
      </c>
      <c r="F44" s="45"/>
      <c r="G44" s="45"/>
    </row>
    <row r="45" spans="1:7" ht="15.75" thickBot="1">
      <c r="A45" s="46" t="s">
        <v>49</v>
      </c>
      <c r="B45" s="25">
        <v>1</v>
      </c>
      <c r="C45" s="6">
        <v>0</v>
      </c>
      <c r="D45" s="47">
        <f t="shared" si="0"/>
        <v>0</v>
      </c>
      <c r="F45" s="45"/>
      <c r="G45" s="45"/>
    </row>
    <row r="46" spans="1:7" ht="15.75" thickBot="1">
      <c r="A46" s="46" t="s">
        <v>50</v>
      </c>
      <c r="B46" s="25">
        <v>1</v>
      </c>
      <c r="C46" s="6">
        <v>0</v>
      </c>
      <c r="D46" s="47">
        <f t="shared" si="0"/>
        <v>0</v>
      </c>
      <c r="F46" s="45"/>
      <c r="G46" s="45"/>
    </row>
    <row r="47" spans="1:7" ht="15.75" thickBot="1">
      <c r="A47" s="46" t="s">
        <v>51</v>
      </c>
      <c r="B47" s="25">
        <v>1</v>
      </c>
      <c r="C47" s="6">
        <v>0</v>
      </c>
      <c r="D47" s="47">
        <f t="shared" si="0"/>
        <v>0</v>
      </c>
      <c r="F47" s="45"/>
      <c r="G47" s="45"/>
    </row>
    <row r="48" spans="1:7" ht="15.75" thickBot="1">
      <c r="A48" s="46" t="s">
        <v>52</v>
      </c>
      <c r="B48" s="25">
        <v>1</v>
      </c>
      <c r="C48" s="6">
        <v>0</v>
      </c>
      <c r="D48" s="47">
        <f t="shared" si="0"/>
        <v>0</v>
      </c>
      <c r="F48" s="45"/>
      <c r="G48" s="45"/>
    </row>
    <row r="49" spans="1:7" ht="15.75" thickBot="1">
      <c r="A49" s="46" t="s">
        <v>53</v>
      </c>
      <c r="B49" s="25">
        <v>1</v>
      </c>
      <c r="C49" s="6">
        <v>0</v>
      </c>
      <c r="D49" s="47">
        <f t="shared" si="0"/>
        <v>0</v>
      </c>
      <c r="F49" s="45"/>
      <c r="G49" s="45"/>
    </row>
    <row r="50" spans="1:7" ht="15.75" thickBot="1">
      <c r="A50" s="46" t="s">
        <v>54</v>
      </c>
      <c r="B50" s="25">
        <v>1</v>
      </c>
      <c r="C50" s="6">
        <v>0</v>
      </c>
      <c r="D50" s="47">
        <f t="shared" si="0"/>
        <v>0</v>
      </c>
      <c r="F50" s="45"/>
      <c r="G50" s="45"/>
    </row>
    <row r="51" spans="1:7" ht="15.75" thickBot="1">
      <c r="A51" s="46" t="s">
        <v>56</v>
      </c>
      <c r="B51" s="25">
        <v>1</v>
      </c>
      <c r="C51" s="6">
        <v>0</v>
      </c>
      <c r="D51" s="47">
        <f t="shared" si="0"/>
        <v>0</v>
      </c>
      <c r="F51" s="45"/>
      <c r="G51" s="45"/>
    </row>
    <row r="52" spans="1:7" ht="15.75" thickBot="1">
      <c r="A52" s="46" t="s">
        <v>57</v>
      </c>
      <c r="B52" s="25">
        <v>2</v>
      </c>
      <c r="C52" s="6">
        <v>0</v>
      </c>
      <c r="D52" s="47">
        <f t="shared" si="0"/>
        <v>0</v>
      </c>
      <c r="F52" s="45"/>
      <c r="G52" s="45"/>
    </row>
    <row r="53" spans="1:7" ht="15.75" thickBot="1">
      <c r="A53" s="46" t="s">
        <v>58</v>
      </c>
      <c r="B53" s="25">
        <v>1</v>
      </c>
      <c r="C53" s="6">
        <v>0</v>
      </c>
      <c r="D53" s="47">
        <f t="shared" si="0"/>
        <v>0</v>
      </c>
      <c r="F53" s="45"/>
      <c r="G53" s="45"/>
    </row>
    <row r="54" spans="1:7" ht="15.75" thickBot="1">
      <c r="A54" s="48" t="s">
        <v>55</v>
      </c>
      <c r="B54" s="25">
        <v>1</v>
      </c>
      <c r="C54" s="6">
        <v>0</v>
      </c>
      <c r="D54" s="49">
        <f t="shared" si="0"/>
        <v>0</v>
      </c>
      <c r="F54" s="45"/>
      <c r="G54" s="45"/>
    </row>
    <row r="55" spans="1:7" ht="15.75" thickBot="1">
      <c r="A55" s="50" t="s">
        <v>26</v>
      </c>
      <c r="B55" s="35" t="s">
        <v>6</v>
      </c>
      <c r="C55" s="35" t="s">
        <v>6</v>
      </c>
      <c r="D55" s="36">
        <f>SUM(D36:D54)</f>
        <v>0</v>
      </c>
      <c r="F55" s="45"/>
      <c r="G55" s="45"/>
    </row>
    <row r="56" spans="1:7" ht="15.75" thickBot="1">
      <c r="A56" s="51"/>
      <c r="F56" s="45"/>
      <c r="G56" s="45"/>
    </row>
    <row r="57" spans="1:7" ht="15.75" thickBot="1">
      <c r="A57" s="52"/>
      <c r="B57" s="36" t="s">
        <v>3</v>
      </c>
      <c r="C57" s="36" t="s">
        <v>30</v>
      </c>
      <c r="D57" s="41" t="s">
        <v>31</v>
      </c>
      <c r="F57" s="45"/>
      <c r="G57" s="45"/>
    </row>
    <row r="58" spans="1:4" ht="15.75" thickBot="1">
      <c r="A58" s="50" t="s">
        <v>25</v>
      </c>
      <c r="B58" s="35">
        <v>50</v>
      </c>
      <c r="C58" s="7">
        <v>0</v>
      </c>
      <c r="D58" s="36">
        <f>B58*C58</f>
        <v>0</v>
      </c>
    </row>
    <row r="60" spans="2:19" ht="15.75" thickBot="1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4" ht="29.25" thickBot="1">
      <c r="A61" s="54" t="s">
        <v>35</v>
      </c>
      <c r="B61" s="55">
        <f>B31+D55+D58</f>
        <v>0</v>
      </c>
      <c r="C61" s="55"/>
      <c r="D61" s="55"/>
    </row>
  </sheetData>
  <sheetProtection algorithmName="SHA-512" hashValue="Mq3xB11zSbIat54b8IpoFPnfW7X8gieN4UcEeTjt+bsegzNLVEvlScxlnBxT8nzVJPuYfA3eHrjbEASr6Lbrvw==" saltValue="YrdTXDjemdgJTgobp0ypnw==" spinCount="100000" sheet="1" objects="1" scenarios="1" selectLockedCells="1"/>
  <mergeCells count="28">
    <mergeCell ref="H3:I3"/>
    <mergeCell ref="H2:I2"/>
    <mergeCell ref="J2:K2"/>
    <mergeCell ref="J3:K3"/>
    <mergeCell ref="L2:M2"/>
    <mergeCell ref="L3:M3"/>
    <mergeCell ref="R2:S2"/>
    <mergeCell ref="R3:S3"/>
    <mergeCell ref="N2:O2"/>
    <mergeCell ref="N3:O3"/>
    <mergeCell ref="P2:Q2"/>
    <mergeCell ref="P3:Q3"/>
    <mergeCell ref="B61:D61"/>
    <mergeCell ref="F2:G2"/>
    <mergeCell ref="F3:G3"/>
    <mergeCell ref="B2:C2"/>
    <mergeCell ref="D2:E2"/>
    <mergeCell ref="B3:C3"/>
    <mergeCell ref="D3:E3"/>
    <mergeCell ref="B31:C31"/>
    <mergeCell ref="T2:U2"/>
    <mergeCell ref="V2:W2"/>
    <mergeCell ref="X2:Y2"/>
    <mergeCell ref="Z2:AA2"/>
    <mergeCell ref="T3:U3"/>
    <mergeCell ref="V3:W3"/>
    <mergeCell ref="X3:Y3"/>
    <mergeCell ref="Z3:AA3"/>
  </mergeCells>
  <conditionalFormatting sqref="A1:S1 A2:B3 D2:D3 F2:F3 H2:H3 J2:J3 L2:L3 N2:N3 P2:P3 R2:S3 A4:S63">
    <cfRule type="expression" priority="25" dxfId="0">
      <formula>CELL("protect",A1)=0</formula>
    </cfRule>
  </conditionalFormatting>
  <conditionalFormatting sqref="L2">
    <cfRule type="expression" priority="23" dxfId="0">
      <formula>CELL("protect",L2)=0</formula>
    </cfRule>
  </conditionalFormatting>
  <conditionalFormatting sqref="J2">
    <cfRule type="expression" priority="22" dxfId="0">
      <formula>CELL("protect",J2)=0</formula>
    </cfRule>
  </conditionalFormatting>
  <conditionalFormatting sqref="T2">
    <cfRule type="expression" priority="21" dxfId="0">
      <formula>CELL("protect",T2)=0</formula>
    </cfRule>
  </conditionalFormatting>
  <conditionalFormatting sqref="T2">
    <cfRule type="expression" priority="20" dxfId="0">
      <formula>CELL("protect",T2)=0</formula>
    </cfRule>
  </conditionalFormatting>
  <conditionalFormatting sqref="T3 V3 X3 Z3:AA3">
    <cfRule type="expression" priority="19" dxfId="0">
      <formula>CELL("protect",T3)=0</formula>
    </cfRule>
  </conditionalFormatting>
  <conditionalFormatting sqref="T4:AA4">
    <cfRule type="expression" priority="18" dxfId="0">
      <formula>CELL("protect",T4)=0</formula>
    </cfRule>
  </conditionalFormatting>
  <conditionalFormatting sqref="V2">
    <cfRule type="expression" priority="17" dxfId="0">
      <formula>CELL("protect",V2)=0</formula>
    </cfRule>
  </conditionalFormatting>
  <conditionalFormatting sqref="V2">
    <cfRule type="expression" priority="16" dxfId="0">
      <formula>CELL("protect",V2)=0</formula>
    </cfRule>
  </conditionalFormatting>
  <conditionalFormatting sqref="X2">
    <cfRule type="expression" priority="15" dxfId="0">
      <formula>CELL("protect",X2)=0</formula>
    </cfRule>
  </conditionalFormatting>
  <conditionalFormatting sqref="X2">
    <cfRule type="expression" priority="14" dxfId="0">
      <formula>CELL("protect",X2)=0</formula>
    </cfRule>
  </conditionalFormatting>
  <conditionalFormatting sqref="Z2">
    <cfRule type="expression" priority="13" dxfId="0">
      <formula>CELL("protect",Z2)=0</formula>
    </cfRule>
  </conditionalFormatting>
  <conditionalFormatting sqref="Z2">
    <cfRule type="expression" priority="12" dxfId="0">
      <formula>CELL("protect",Z2)=0</formula>
    </cfRule>
  </conditionalFormatting>
  <conditionalFormatting sqref="T5:U25">
    <cfRule type="expression" priority="11" dxfId="0">
      <formula>CELL("protect",T5)=0</formula>
    </cfRule>
  </conditionalFormatting>
  <conditionalFormatting sqref="V5:W25">
    <cfRule type="expression" priority="10" dxfId="0">
      <formula>CELL("protect",V5)=0</formula>
    </cfRule>
  </conditionalFormatting>
  <conditionalFormatting sqref="X5:Y25">
    <cfRule type="expression" priority="9" dxfId="0">
      <formula>CELL("protect",X5)=0</formula>
    </cfRule>
  </conditionalFormatting>
  <conditionalFormatting sqref="Z5:AA25">
    <cfRule type="expression" priority="8" dxfId="0">
      <formula>CELL("protect",Z5)=0</formula>
    </cfRule>
  </conditionalFormatting>
  <conditionalFormatting sqref="T26:AA26">
    <cfRule type="expression" priority="7" dxfId="0">
      <formula>CELL("protect",T26)=0</formula>
    </cfRule>
  </conditionalFormatting>
  <conditionalFormatting sqref="T27:AA27">
    <cfRule type="expression" priority="6" dxfId="0">
      <formula>CELL("protect",T27)=0</formula>
    </cfRule>
  </conditionalFormatting>
  <conditionalFormatting sqref="T28:AA28 T29 V29 X29 Z29">
    <cfRule type="expression" priority="5" dxfId="0">
      <formula>CELL("protect",T28)=0</formula>
    </cfRule>
  </conditionalFormatting>
  <conditionalFormatting sqref="U29">
    <cfRule type="expression" priority="4" dxfId="0">
      <formula>CELL("protect",U29)=0</formula>
    </cfRule>
  </conditionalFormatting>
  <conditionalFormatting sqref="W29">
    <cfRule type="expression" priority="3" dxfId="0">
      <formula>CELL("protect",W29)=0</formula>
    </cfRule>
  </conditionalFormatting>
  <conditionalFormatting sqref="Y29">
    <cfRule type="expression" priority="2" dxfId="0">
      <formula>CELL("protect",Y29)=0</formula>
    </cfRule>
  </conditionalFormatting>
  <conditionalFormatting sqref="AA29">
    <cfRule type="expression" priority="1" dxfId="0">
      <formula>CELL("protect",AA29)=0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Zapletal Dusan</dc:creator>
  <cp:keywords/>
  <dc:description/>
  <cp:lastModifiedBy>Zapletal Dusan</cp:lastModifiedBy>
  <cp:lastPrinted>2014-04-03T07:52:18Z</cp:lastPrinted>
  <dcterms:created xsi:type="dcterms:W3CDTF">2014-04-02T09:38:56Z</dcterms:created>
  <dcterms:modified xsi:type="dcterms:W3CDTF">2022-10-25T10:53:38Z</dcterms:modified>
  <cp:category/>
  <cp:version/>
  <cp:contentType/>
  <cp:contentStatus/>
</cp:coreProperties>
</file>