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 defaultThemeVersion="124226"/>
  <bookViews>
    <workbookView xWindow="65428" yWindow="65428" windowWidth="23256" windowHeight="12576" activeTab="0"/>
  </bookViews>
  <sheets>
    <sheet name="př. 1 - technická specifikace" sheetId="1" r:id="rId1"/>
  </sheets>
  <definedNames/>
  <calcPr calcId="191029"/>
  <extLst/>
</workbook>
</file>

<file path=xl/sharedStrings.xml><?xml version="1.0" encoding="utf-8"?>
<sst xmlns="http://schemas.openxmlformats.org/spreadsheetml/2006/main" count="656" uniqueCount="224">
  <si>
    <t>Část</t>
  </si>
  <si>
    <t>Název položky</t>
  </si>
  <si>
    <t>Kritérium</t>
  </si>
  <si>
    <t>splňuje ANO/NE</t>
  </si>
  <si>
    <t>Rovnovážný obsah vody</t>
  </si>
  <si>
    <t>Refrakční index</t>
  </si>
  <si>
    <t>Efektivní průměr optiky pro celý dpt rozsah</t>
  </si>
  <si>
    <t>Rozsah Dpt</t>
  </si>
  <si>
    <t>UV filtr rozsah</t>
  </si>
  <si>
    <t>Typ injektoru</t>
  </si>
  <si>
    <t>6mm</t>
  </si>
  <si>
    <t xml:space="preserve">minimálně 0 až + 34 </t>
  </si>
  <si>
    <t>10% cut off 397 nm</t>
  </si>
  <si>
    <t>Filtr fialové části spektra</t>
  </si>
  <si>
    <t>Aberace optiky</t>
  </si>
  <si>
    <t>nulová (neutrální)</t>
  </si>
  <si>
    <t>Design haptických částí</t>
  </si>
  <si>
    <t>Velikost incize pro implantaci</t>
  </si>
  <si>
    <t>4 haptiky, tvar uzavřené ouško</t>
  </si>
  <si>
    <t>ano</t>
  </si>
  <si>
    <t>2.2 mm</t>
  </si>
  <si>
    <t>&lt; 0.5%</t>
  </si>
  <si>
    <t>&gt; 1.5</t>
  </si>
  <si>
    <t>jednorázový,  s preloadovanou čočkou</t>
  </si>
  <si>
    <t>Velikost haptických částí pro celý dpt rozsah</t>
  </si>
  <si>
    <t>minimálně 11 mm</t>
  </si>
  <si>
    <t>Monofokální, sférická, žlutá</t>
  </si>
  <si>
    <t>&lt;0,5%</t>
  </si>
  <si>
    <t>&gt;1,5</t>
  </si>
  <si>
    <t>6 mm</t>
  </si>
  <si>
    <t>minimálně +6 až +40</t>
  </si>
  <si>
    <t>10% cut off 395 nm (20D IOL)</t>
  </si>
  <si>
    <t xml:space="preserve">Filtr modré části spektra </t>
  </si>
  <si>
    <t>10% cut off 400 nm (20D IOL)</t>
  </si>
  <si>
    <t xml:space="preserve">Instrumentárium </t>
  </si>
  <si>
    <t>cartridge řez 2,2mm pro IOL do 27D</t>
  </si>
  <si>
    <t>injektory resterilizovatelné - šroubovací nebo pístové</t>
  </si>
  <si>
    <t>incidence Nd:YAG po 3 letech</t>
  </si>
  <si>
    <t>&lt;2,5%</t>
  </si>
  <si>
    <t>Technické paramentry</t>
  </si>
  <si>
    <t>Monofokální, asférická, žlutá, preloadovaná</t>
  </si>
  <si>
    <t>≤1,5%</t>
  </si>
  <si>
    <t>minimálně +6 až +30</t>
  </si>
  <si>
    <t>10% cut off 403 nm (20D IOL)</t>
  </si>
  <si>
    <t>Počet přípravných kroků před implantací</t>
  </si>
  <si>
    <t>max 3</t>
  </si>
  <si>
    <t>automatický s pneumatickým pohonem</t>
  </si>
  <si>
    <t>incidence Nd:YAG po 1 roce</t>
  </si>
  <si>
    <t>Monofokální, asférická, s filtrem fialového světla, preloadovaná</t>
  </si>
  <si>
    <t>Hydrofobní akrylát s UV litrem</t>
  </si>
  <si>
    <t xml:space="preserve">filtr fialového světla </t>
  </si>
  <si>
    <t>rozsah 390-450nm</t>
  </si>
  <si>
    <t>Velikost optiky</t>
  </si>
  <si>
    <t>Celk.velikost</t>
  </si>
  <si>
    <t>13mm</t>
  </si>
  <si>
    <t>dva dvojité haptiky pro stabilitu v oku</t>
  </si>
  <si>
    <t>Rozsah SEQ</t>
  </si>
  <si>
    <t xml:space="preserve"> -10 až +35</t>
  </si>
  <si>
    <t>Abbe číslo</t>
  </si>
  <si>
    <t>refrakční index</t>
  </si>
  <si>
    <t>1.47</t>
  </si>
  <si>
    <t xml:space="preserve">Materiál </t>
  </si>
  <si>
    <t>hydrofobní</t>
  </si>
  <si>
    <t xml:space="preserve"> &lt;0,5%</t>
  </si>
  <si>
    <t>Rozsah dpt</t>
  </si>
  <si>
    <t xml:space="preserve">minimálně 0 -34 </t>
  </si>
  <si>
    <t>10% T (20,0D) - 388nm ±2</t>
  </si>
  <si>
    <t xml:space="preserve"> 440nm-500nm</t>
  </si>
  <si>
    <t xml:space="preserve">Typ injektoru </t>
  </si>
  <si>
    <t>Medicel jednoroázové použití</t>
  </si>
  <si>
    <t>ABBE číslo</t>
  </si>
  <si>
    <t xml:space="preserve">Celosvětová uznávaná certifikace </t>
  </si>
  <si>
    <t>FDA</t>
  </si>
  <si>
    <t>Monofokální, asférická, žlutá, torická</t>
  </si>
  <si>
    <t>minimálně +6 až +34</t>
  </si>
  <si>
    <t>Rozsah Dcyl</t>
  </si>
  <si>
    <t>1-1,5 Dcyl</t>
  </si>
  <si>
    <t>rotační stabilita</t>
  </si>
  <si>
    <t>90% rotací v intervalu max ± 5°</t>
  </si>
  <si>
    <t>Monofokální torická asférická, s filtrem fialového světla</t>
  </si>
  <si>
    <t>Hydrofobně-hydrofilní kopolymer</t>
  </si>
  <si>
    <t>min 8 až +35</t>
  </si>
  <si>
    <t>Rozsah CYL</t>
  </si>
  <si>
    <t>1.0 - 10.0</t>
  </si>
  <si>
    <t>1.46</t>
  </si>
  <si>
    <t xml:space="preserve">Monofokální pseudoakomodační nitrooční čočka </t>
  </si>
  <si>
    <t>hydrofilní</t>
  </si>
  <si>
    <t>5,75 mm</t>
  </si>
  <si>
    <t>+5  až+36</t>
  </si>
  <si>
    <t>Krokování dpt rozsahu</t>
  </si>
  <si>
    <t>Dyzajn haptiků</t>
  </si>
  <si>
    <t>plate haptik</t>
  </si>
  <si>
    <t>Preferovaná optika</t>
  </si>
  <si>
    <t xml:space="preserve">bi-asferická </t>
  </si>
  <si>
    <t>Úhel haptiků</t>
  </si>
  <si>
    <t>maximálně 5°</t>
  </si>
  <si>
    <t xml:space="preserve">EDOF - s prodlouženým ohniskovým rozpětím, asférická, žlutá
</t>
  </si>
  <si>
    <t>minimálně +10 až +30</t>
  </si>
  <si>
    <t>Rozsah zaostření</t>
  </si>
  <si>
    <t>minimálně 1,5D</t>
  </si>
  <si>
    <t>10% cut off 401nm (20D IOL)</t>
  </si>
  <si>
    <t>&lt;5%</t>
  </si>
  <si>
    <t>Trifokální-torická asférická, s filtrem fialového světla, preloadovaná</t>
  </si>
  <si>
    <t>1.0 - 6.0; na vyžádání až 10.0</t>
  </si>
  <si>
    <t>Trifokální asférická natural filter</t>
  </si>
  <si>
    <t>model</t>
  </si>
  <si>
    <t>3FLA6</t>
  </si>
  <si>
    <t>material</t>
  </si>
  <si>
    <t>Hydrodrofobní akrylát obsahující přírodní chromofor</t>
  </si>
  <si>
    <t>optický typ</t>
  </si>
  <si>
    <t>Jeden kus, difrakční - refrakční, 360 st. čtvercový okraj s asférickou optikou</t>
  </si>
  <si>
    <t>optická velikost</t>
  </si>
  <si>
    <t>6.00 mm</t>
  </si>
  <si>
    <t>celková velikost</t>
  </si>
  <si>
    <t>13.00 mm</t>
  </si>
  <si>
    <t>angulace</t>
  </si>
  <si>
    <t>ACD</t>
  </si>
  <si>
    <t>V.28</t>
  </si>
  <si>
    <t>index lomu</t>
  </si>
  <si>
    <t>I.48</t>
  </si>
  <si>
    <t>dioptrický rozsah</t>
  </si>
  <si>
    <t xml:space="preserve"> +7.0 do +30.0 D ( po 0.5 D )</t>
  </si>
  <si>
    <t>rozsah cylindru</t>
  </si>
  <si>
    <t>0.0 D do 6.0 D (po 1.0D mezi dioptriemi 0.0D to 1.0D</t>
  </si>
  <si>
    <t xml:space="preserve">po 0.5D mezi rozmezím 1.0D to 1.5D </t>
  </si>
  <si>
    <t>po 0.75D mezi rozmezím 1.5D to 6.0D</t>
  </si>
  <si>
    <t>místo implantace</t>
  </si>
  <si>
    <t>Kapsulární vak</t>
  </si>
  <si>
    <t>sterilizace</t>
  </si>
  <si>
    <t>Ozáření</t>
  </si>
  <si>
    <t xml:space="preserve">design </t>
  </si>
  <si>
    <t>C-Loop</t>
  </si>
  <si>
    <t>celkový průměr</t>
  </si>
  <si>
    <t>13 mm</t>
  </si>
  <si>
    <t>umístění</t>
  </si>
  <si>
    <t>optický průměr</t>
  </si>
  <si>
    <t>+5.0 to +10.0 (v rozmezí jedné dioptrie )</t>
  </si>
  <si>
    <t>+10.5 to +30.0 (v rozmezí 0.5 dioptrie )</t>
  </si>
  <si>
    <t>+31.0 to +35.0 (v rozmezí jedné dioptrie)</t>
  </si>
  <si>
    <t>optický design</t>
  </si>
  <si>
    <t>asférický</t>
  </si>
  <si>
    <t>360 st. continuous square edge</t>
  </si>
  <si>
    <t>haptická angulace</t>
  </si>
  <si>
    <t>5 st.</t>
  </si>
  <si>
    <t>hydrofobní akrylát spojený UV absorbérem a filtrem fialového světla</t>
  </si>
  <si>
    <t>mechanický injektor</t>
  </si>
  <si>
    <t>1.48 (@35 ST. C)</t>
  </si>
  <si>
    <t>A-constant (SKR/T) pro optické nebo imerzní biometrie</t>
  </si>
  <si>
    <t>A-constant(SKR/T) - pro konstatní US biometrii</t>
  </si>
  <si>
    <t>118.5</t>
  </si>
  <si>
    <t>ETO</t>
  </si>
  <si>
    <t>EDOF - s prodlouženým ohniskovým rozpětím, asférická, žlutá, torická</t>
  </si>
  <si>
    <t>Rozsah efektivního zaostření</t>
  </si>
  <si>
    <t>1-3,75 Dcyl</t>
  </si>
  <si>
    <t xml:space="preserve"> 8 až +35</t>
  </si>
  <si>
    <t>Monofokální čočka asférická s žlutým filtrem preloadovaná</t>
  </si>
  <si>
    <t xml:space="preserve">Trifokální, asférická, žlutá
</t>
  </si>
  <si>
    <t>Adice</t>
  </si>
  <si>
    <t>do blízka 3,25D, na střední vzdálenost 2,17D</t>
  </si>
  <si>
    <t>10% cut off 401 nm (20D IOL)</t>
  </si>
  <si>
    <t>Trifokální asférická, s filtrem fialového světla, preloadovaná</t>
  </si>
  <si>
    <t>Trifokální, asférická, žlutá, torická</t>
  </si>
  <si>
    <t>hybridní design</t>
  </si>
  <si>
    <t>kombinace multifokální a EDOF technologie</t>
  </si>
  <si>
    <t>materiál</t>
  </si>
  <si>
    <t>měkký hydrofobní akrylik bez rizika vzniku glisteningu</t>
  </si>
  <si>
    <t>nažloutlý filtr fialové části spektra</t>
  </si>
  <si>
    <t>cut-off 440 nm</t>
  </si>
  <si>
    <t>rozsah dioptrií</t>
  </si>
  <si>
    <t>5-34 D v krocích po 0,5D v celém rozsahu</t>
  </si>
  <si>
    <t xml:space="preserve">průměr optické části </t>
  </si>
  <si>
    <t xml:space="preserve">celkový průměr </t>
  </si>
  <si>
    <t>design okraje</t>
  </si>
  <si>
    <t>360st. ostrá zadní hrana s matným povrchem</t>
  </si>
  <si>
    <t xml:space="preserve">Abbeho číslo </t>
  </si>
  <si>
    <t>prefoldovaná varianta</t>
  </si>
  <si>
    <t>ano - Tecnis Simplicity</t>
  </si>
  <si>
    <t xml:space="preserve">ano </t>
  </si>
  <si>
    <t xml:space="preserve">obsah vody </t>
  </si>
  <si>
    <t>pod 4%</t>
  </si>
  <si>
    <t>Trifokální torická  asférická natural filter</t>
  </si>
  <si>
    <t>Skupina A - monofokální IOL, která má 6 částí:</t>
  </si>
  <si>
    <t>Předpokládaná spotřeba za 4 roky</t>
  </si>
  <si>
    <t>Skupina C - pseudoakomodační, která má 1 část</t>
  </si>
  <si>
    <t>Skupina E- EDOF torické IOL, která má 1 část</t>
  </si>
  <si>
    <t>Skupina F - Trifokální IOL, která má 3 části</t>
  </si>
  <si>
    <t>Skupina G - Trifokální torické, která má 3 části</t>
  </si>
  <si>
    <t>Skupina H - hybridní IOL, která má 1 část</t>
  </si>
  <si>
    <t>Skupina CH - hybridní torická IOL, která má 1 část</t>
  </si>
  <si>
    <t>Skupina B- monofokální torické, která má 2 části</t>
  </si>
  <si>
    <t>Monofokální, s prodlouženým  fokusem, s filtrem fialového světla, preloudovaná</t>
  </si>
  <si>
    <t>Část D - EDOF IOL s prodlouženým fokusem, která má 2 části</t>
  </si>
  <si>
    <t>B1</t>
  </si>
  <si>
    <t>A2</t>
  </si>
  <si>
    <t>A1</t>
  </si>
  <si>
    <t>A3</t>
  </si>
  <si>
    <t>A4</t>
  </si>
  <si>
    <t>A5</t>
  </si>
  <si>
    <t>A6</t>
  </si>
  <si>
    <t>B2</t>
  </si>
  <si>
    <t>C1</t>
  </si>
  <si>
    <t>D1</t>
  </si>
  <si>
    <t>D2</t>
  </si>
  <si>
    <t>E1</t>
  </si>
  <si>
    <t>F1</t>
  </si>
  <si>
    <t>F2</t>
  </si>
  <si>
    <t>F3</t>
  </si>
  <si>
    <t>G1</t>
  </si>
  <si>
    <t>G2</t>
  </si>
  <si>
    <t>G3</t>
  </si>
  <si>
    <t>CH 1</t>
  </si>
  <si>
    <t>H 1</t>
  </si>
  <si>
    <t xml:space="preserve">Dodavatel je povinnen doložit splnění technických parametrů v DFU nebo relevantní validní klinickou studií. </t>
  </si>
  <si>
    <t>MJ</t>
  </si>
  <si>
    <t>Cena za MJ v Kč bez DPH</t>
  </si>
  <si>
    <t>Cena celkem v Kč bez DPH</t>
  </si>
  <si>
    <t>1 ks</t>
  </si>
  <si>
    <t>Monofokální, asférická, žlutá, preloadovaná,  se 4-bodovým fixačním  haptickým designem</t>
  </si>
  <si>
    <t xml:space="preserve">Monofokální, asférická, žlutá, preloadovaná, mechanický injektor                                           </t>
  </si>
  <si>
    <t>DPH (za MJ)</t>
  </si>
  <si>
    <t>Cena celkem v Kč vč. DPH</t>
  </si>
  <si>
    <t>Trifokální, refrakční a difrakční technologie, koriguje chromatickou aberaci, filtrace fialového světla</t>
  </si>
  <si>
    <t>Toric  Trifokální, refrakční a difrakční technologie, koriguje chromatickou aberaci, filtrace fialového světla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</si>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</sst>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5999900102615356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>
        <color rgb="FF000000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>
        <color rgb="FF000000"/>
      </right>
      <top style="medium"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>
        <color rgb="FF000000"/>
      </bottom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>
        <color rgb="FF000000"/>
      </right>
      <top style="medium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0" applyFont="1" applyBorder="1"/>
    <xf numFmtId="0" fontId="7" fillId="0" borderId="10" xfId="0" applyFont="1" applyBorder="1"/>
    <xf numFmtId="0" fontId="0" fillId="0" borderId="11" xfId="0" applyBorder="1"/>
    <xf numFmtId="0" fontId="7" fillId="0" borderId="12" xfId="0" applyFont="1" applyBorder="1"/>
    <xf numFmtId="0" fontId="0" fillId="0" borderId="13" xfId="0" applyBorder="1"/>
    <xf numFmtId="0" fontId="0" fillId="0" borderId="5" xfId="0" applyBorder="1" applyAlignment="1">
      <alignment horizontal="left"/>
    </xf>
    <xf numFmtId="49" fontId="0" fillId="0" borderId="7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1" xfId="0" applyBorder="1" applyAlignment="1">
      <alignment wrapText="1"/>
    </xf>
    <xf numFmtId="0" fontId="0" fillId="0" borderId="17" xfId="0" applyBorder="1"/>
    <xf numFmtId="49" fontId="0" fillId="0" borderId="5" xfId="0" applyNumberFormat="1" applyBorder="1"/>
    <xf numFmtId="49" fontId="0" fillId="0" borderId="5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8" xfId="0" applyBorder="1"/>
    <xf numFmtId="0" fontId="0" fillId="0" borderId="10" xfId="0" applyBorder="1"/>
    <xf numFmtId="0" fontId="0" fillId="0" borderId="12" xfId="0" applyBorder="1"/>
    <xf numFmtId="49" fontId="0" fillId="0" borderId="12" xfId="0" applyNumberFormat="1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left"/>
    </xf>
    <xf numFmtId="49" fontId="0" fillId="0" borderId="6" xfId="0" applyNumberFormat="1" applyBorder="1"/>
    <xf numFmtId="0" fontId="0" fillId="2" borderId="4" xfId="0" applyFill="1" applyBorder="1"/>
    <xf numFmtId="0" fontId="0" fillId="0" borderId="4" xfId="0" applyBorder="1" applyAlignment="1">
      <alignment wrapText="1"/>
    </xf>
    <xf numFmtId="0" fontId="0" fillId="2" borderId="5" xfId="0" applyFill="1" applyBorder="1"/>
    <xf numFmtId="0" fontId="0" fillId="2" borderId="7" xfId="0" applyFill="1" applyBorder="1"/>
    <xf numFmtId="0" fontId="0" fillId="0" borderId="9" xfId="0" applyBorder="1"/>
    <xf numFmtId="0" fontId="10" fillId="0" borderId="4" xfId="0" applyFont="1" applyBorder="1"/>
    <xf numFmtId="0" fontId="10" fillId="0" borderId="4" xfId="0" applyFont="1" applyBorder="1" applyAlignment="1">
      <alignment horizontal="left"/>
    </xf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9" fontId="10" fillId="0" borderId="5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0" fontId="10" fillId="0" borderId="7" xfId="0" applyFont="1" applyBorder="1"/>
    <xf numFmtId="0" fontId="10" fillId="0" borderId="7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right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164" fontId="0" fillId="0" borderId="19" xfId="0" applyNumberForma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1" fillId="0" borderId="25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0" fontId="6" fillId="3" borderId="27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vertical="center" wrapText="1"/>
    </xf>
    <xf numFmtId="0" fontId="0" fillId="4" borderId="4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6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8" xfId="0" applyFill="1" applyBorder="1"/>
    <xf numFmtId="0" fontId="0" fillId="4" borderId="20" xfId="0" applyFill="1" applyBorder="1"/>
    <xf numFmtId="49" fontId="0" fillId="4" borderId="5" xfId="0" applyNumberFormat="1" applyFill="1" applyBorder="1"/>
    <xf numFmtId="0" fontId="7" fillId="4" borderId="9" xfId="0" applyFont="1" applyFill="1" applyBorder="1"/>
    <xf numFmtId="0" fontId="7" fillId="4" borderId="10" xfId="0" applyFont="1" applyFill="1" applyBorder="1"/>
    <xf numFmtId="0" fontId="7" fillId="4" borderId="12" xfId="0" applyFont="1" applyFill="1" applyBorder="1"/>
    <xf numFmtId="0" fontId="10" fillId="4" borderId="4" xfId="0" applyFont="1" applyFill="1" applyBorder="1"/>
    <xf numFmtId="0" fontId="10" fillId="4" borderId="5" xfId="0" applyFont="1" applyFill="1" applyBorder="1"/>
    <xf numFmtId="0" fontId="10" fillId="4" borderId="7" xfId="0" applyFont="1" applyFill="1" applyBorder="1"/>
    <xf numFmtId="0" fontId="0" fillId="4" borderId="5" xfId="0" applyFill="1" applyBorder="1" applyAlignment="1">
      <alignment wrapText="1"/>
    </xf>
    <xf numFmtId="0" fontId="0" fillId="4" borderId="15" xfId="0" applyFill="1" applyBorder="1"/>
    <xf numFmtId="0" fontId="0" fillId="4" borderId="11" xfId="0" applyFill="1" applyBorder="1"/>
    <xf numFmtId="0" fontId="0" fillId="4" borderId="13" xfId="0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18" xfId="0" applyFont="1" applyFill="1" applyBorder="1"/>
    <xf numFmtId="164" fontId="0" fillId="0" borderId="30" xfId="0" applyNumberFormat="1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164" fontId="0" fillId="0" borderId="32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33" xfId="0" applyNumberFormat="1" applyBorder="1" applyAlignment="1">
      <alignment horizontal="right" vertical="center"/>
    </xf>
    <xf numFmtId="164" fontId="0" fillId="0" borderId="34" xfId="0" applyNumberFormat="1" applyBorder="1" applyAlignment="1">
      <alignment horizontal="right" vertical="center"/>
    </xf>
    <xf numFmtId="164" fontId="0" fillId="0" borderId="35" xfId="0" applyNumberFormat="1" applyBorder="1" applyAlignment="1">
      <alignment horizontal="right" vertical="center"/>
    </xf>
    <xf numFmtId="164" fontId="0" fillId="0" borderId="36" xfId="0" applyNumberFormat="1" applyBorder="1" applyAlignment="1">
      <alignment horizontal="right" vertical="center"/>
    </xf>
    <xf numFmtId="164" fontId="0" fillId="0" borderId="37" xfId="0" applyNumberFormat="1" applyBorder="1" applyAlignment="1">
      <alignment horizontal="right" vertical="center"/>
    </xf>
    <xf numFmtId="164" fontId="0" fillId="0" borderId="38" xfId="0" applyNumberFormat="1" applyBorder="1" applyAlignment="1">
      <alignment horizontal="right" vertical="center"/>
    </xf>
    <xf numFmtId="164" fontId="0" fillId="0" borderId="39" xfId="0" applyNumberFormat="1" applyBorder="1" applyAlignment="1">
      <alignment horizontal="right" vertical="center"/>
    </xf>
    <xf numFmtId="164" fontId="0" fillId="0" borderId="40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1" xfId="0" applyNumberFormat="1" applyBorder="1" applyAlignment="1">
      <alignment horizontal="right" vertical="center"/>
    </xf>
    <xf numFmtId="164" fontId="0" fillId="0" borderId="42" xfId="0" applyNumberFormat="1" applyBorder="1" applyAlignment="1">
      <alignment horizontal="right" vertical="center"/>
    </xf>
    <xf numFmtId="164" fontId="0" fillId="0" borderId="43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64" fontId="0" fillId="0" borderId="25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4" xfId="0" applyNumberFormat="1" applyBorder="1" applyAlignment="1">
      <alignment horizontal="right" vertical="center"/>
    </xf>
    <xf numFmtId="164" fontId="0" fillId="0" borderId="55" xfId="0" applyNumberForma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4" fontId="0" fillId="0" borderId="65" xfId="0" applyNumberFormat="1" applyBorder="1" applyAlignment="1">
      <alignment horizontal="right" vertical="center"/>
    </xf>
    <xf numFmtId="164" fontId="0" fillId="0" borderId="66" xfId="0" applyNumberForma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9"/>
  <sheetViews>
    <sheetView tabSelected="1" zoomScale="80" zoomScaleNormal="80" workbookViewId="0" topLeftCell="A1">
      <selection activeCell="A2" sqref="A2"/>
    </sheetView>
  </sheetViews>
  <sheetFormatPr defaultColWidth="11.421875" defaultRowHeight="15"/>
  <cols>
    <col min="1" max="1" width="9.28125" style="0" customWidth="1"/>
    <col min="2" max="2" width="83.00390625" style="0" customWidth="1"/>
    <col min="3" max="3" width="39.140625" style="0" customWidth="1"/>
    <col min="4" max="4" width="61.421875" style="0" customWidth="1"/>
    <col min="5" max="5" width="9.7109375" style="0" customWidth="1"/>
    <col min="6" max="6" width="15.28125" style="0" hidden="1" customWidth="1"/>
    <col min="7" max="7" width="17.00390625" style="0" bestFit="1" customWidth="1"/>
    <col min="8" max="11" width="11.421875" style="64" hidden="1" customWidth="1"/>
    <col min="12" max="12" width="21.421875" style="0" customWidth="1"/>
    <col min="13" max="13" width="19.28125" style="0" customWidth="1"/>
    <col min="14" max="14" width="17.7109375" style="0" customWidth="1"/>
    <col min="15" max="15" width="19.7109375" style="0" customWidth="1"/>
    <col min="16" max="16" width="24.140625" style="0" customWidth="1"/>
    <col min="17" max="17" width="19.7109375" style="0" customWidth="1"/>
  </cols>
  <sheetData>
    <row r="1" ht="25.8">
      <c r="A1" s="3" t="s">
        <v>223</v>
      </c>
    </row>
    <row r="3" ht="21">
      <c r="A3" s="2" t="s">
        <v>181</v>
      </c>
    </row>
    <row r="5" spans="1:15" s="9" customFormat="1" ht="15" thickBot="1">
      <c r="A5" s="5"/>
      <c r="B5" s="6"/>
      <c r="C5" s="7"/>
      <c r="D5" s="7"/>
      <c r="E5" s="7"/>
      <c r="F5" s="7"/>
      <c r="G5" s="7"/>
      <c r="H5" s="65"/>
      <c r="I5" s="65"/>
      <c r="J5" s="65"/>
      <c r="K5" s="65"/>
      <c r="L5" s="7"/>
      <c r="M5" s="7"/>
      <c r="N5" s="7"/>
      <c r="O5" s="8"/>
    </row>
    <row r="6" spans="1:11" ht="28.2" thickBot="1">
      <c r="A6" s="74" t="s">
        <v>0</v>
      </c>
      <c r="B6" s="75" t="s">
        <v>1</v>
      </c>
      <c r="C6" s="75" t="s">
        <v>2</v>
      </c>
      <c r="D6" s="75" t="s">
        <v>39</v>
      </c>
      <c r="E6" s="76" t="s">
        <v>3</v>
      </c>
      <c r="F6" s="77" t="s">
        <v>213</v>
      </c>
      <c r="G6" s="78" t="s">
        <v>182</v>
      </c>
      <c r="H6" s="66" t="s">
        <v>214</v>
      </c>
      <c r="I6" s="67" t="s">
        <v>215</v>
      </c>
      <c r="J6" s="67" t="s">
        <v>219</v>
      </c>
      <c r="K6" s="68" t="s">
        <v>220</v>
      </c>
    </row>
    <row r="7" spans="1:11" ht="15">
      <c r="A7" s="148" t="s">
        <v>194</v>
      </c>
      <c r="B7" s="168" t="s">
        <v>26</v>
      </c>
      <c r="C7" s="10" t="s">
        <v>4</v>
      </c>
      <c r="D7" s="10" t="s">
        <v>27</v>
      </c>
      <c r="E7" s="108"/>
      <c r="F7" s="133" t="s">
        <v>216</v>
      </c>
      <c r="G7" s="185">
        <v>880</v>
      </c>
      <c r="H7" s="163"/>
      <c r="I7" s="163">
        <f>H7*G7</f>
        <v>0</v>
      </c>
      <c r="J7" s="163"/>
      <c r="K7" s="164">
        <f>(H7+J7)*G7</f>
        <v>0</v>
      </c>
    </row>
    <row r="8" spans="1:11" ht="15">
      <c r="A8" s="149"/>
      <c r="B8" s="169"/>
      <c r="C8" s="11" t="s">
        <v>5</v>
      </c>
      <c r="D8" s="11" t="s">
        <v>28</v>
      </c>
      <c r="E8" s="90"/>
      <c r="F8" s="134"/>
      <c r="G8" s="177"/>
      <c r="H8" s="123"/>
      <c r="I8" s="123"/>
      <c r="J8" s="123"/>
      <c r="K8" s="125"/>
    </row>
    <row r="9" spans="1:11" ht="15">
      <c r="A9" s="149"/>
      <c r="B9" s="169"/>
      <c r="C9" s="11" t="s">
        <v>6</v>
      </c>
      <c r="D9" s="11" t="s">
        <v>29</v>
      </c>
      <c r="E9" s="90"/>
      <c r="F9" s="134"/>
      <c r="G9" s="177"/>
      <c r="H9" s="123"/>
      <c r="I9" s="123"/>
      <c r="J9" s="123"/>
      <c r="K9" s="125"/>
    </row>
    <row r="10" spans="1:11" ht="15">
      <c r="A10" s="149"/>
      <c r="B10" s="169"/>
      <c r="C10" s="11" t="s">
        <v>7</v>
      </c>
      <c r="D10" s="11" t="s">
        <v>30</v>
      </c>
      <c r="E10" s="90"/>
      <c r="F10" s="134"/>
      <c r="G10" s="177"/>
      <c r="H10" s="123"/>
      <c r="I10" s="123"/>
      <c r="J10" s="123"/>
      <c r="K10" s="125"/>
    </row>
    <row r="11" spans="1:11" ht="15">
      <c r="A11" s="149"/>
      <c r="B11" s="169"/>
      <c r="C11" s="11" t="s">
        <v>8</v>
      </c>
      <c r="D11" s="11" t="s">
        <v>31</v>
      </c>
      <c r="E11" s="90"/>
      <c r="F11" s="134"/>
      <c r="G11" s="177"/>
      <c r="H11" s="123"/>
      <c r="I11" s="123"/>
      <c r="J11" s="123"/>
      <c r="K11" s="125"/>
    </row>
    <row r="12" spans="1:11" ht="15">
      <c r="A12" s="149"/>
      <c r="B12" s="169"/>
      <c r="C12" s="11" t="s">
        <v>32</v>
      </c>
      <c r="D12" s="11" t="s">
        <v>33</v>
      </c>
      <c r="E12" s="90"/>
      <c r="F12" s="134"/>
      <c r="G12" s="177"/>
      <c r="H12" s="123"/>
      <c r="I12" s="123"/>
      <c r="J12" s="123"/>
      <c r="K12" s="125"/>
    </row>
    <row r="13" spans="1:11" ht="15">
      <c r="A13" s="149"/>
      <c r="B13" s="169"/>
      <c r="C13" s="11" t="s">
        <v>34</v>
      </c>
      <c r="D13" s="11" t="s">
        <v>35</v>
      </c>
      <c r="E13" s="90"/>
      <c r="F13" s="134"/>
      <c r="G13" s="177"/>
      <c r="H13" s="123"/>
      <c r="I13" s="123"/>
      <c r="J13" s="123"/>
      <c r="K13" s="125"/>
    </row>
    <row r="14" spans="1:11" ht="15">
      <c r="A14" s="149"/>
      <c r="B14" s="169"/>
      <c r="C14" s="11" t="s">
        <v>9</v>
      </c>
      <c r="D14" s="13" t="s">
        <v>36</v>
      </c>
      <c r="E14" s="90"/>
      <c r="F14" s="134"/>
      <c r="G14" s="177"/>
      <c r="H14" s="123"/>
      <c r="I14" s="123"/>
      <c r="J14" s="123"/>
      <c r="K14" s="125"/>
    </row>
    <row r="15" spans="1:11" ht="15" thickBot="1">
      <c r="A15" s="150"/>
      <c r="B15" s="170"/>
      <c r="C15" s="14" t="s">
        <v>37</v>
      </c>
      <c r="D15" s="14" t="s">
        <v>38</v>
      </c>
      <c r="E15" s="93"/>
      <c r="F15" s="135"/>
      <c r="G15" s="178"/>
      <c r="H15" s="124"/>
      <c r="I15" s="124"/>
      <c r="J15" s="124"/>
      <c r="K15" s="126"/>
    </row>
    <row r="16" spans="1:2" ht="15">
      <c r="A16" s="16"/>
      <c r="B16" s="16"/>
    </row>
    <row r="17" ht="15" thickBot="1"/>
    <row r="18" spans="1:11" s="17" customFormat="1" ht="28.2" thickBot="1">
      <c r="A18" s="79" t="s">
        <v>0</v>
      </c>
      <c r="B18" s="80" t="s">
        <v>1</v>
      </c>
      <c r="C18" s="80" t="s">
        <v>2</v>
      </c>
      <c r="D18" s="80" t="s">
        <v>39</v>
      </c>
      <c r="E18" s="78" t="s">
        <v>3</v>
      </c>
      <c r="F18" s="77" t="s">
        <v>213</v>
      </c>
      <c r="G18" s="78" t="s">
        <v>182</v>
      </c>
      <c r="H18" s="66" t="s">
        <v>214</v>
      </c>
      <c r="I18" s="67" t="s">
        <v>215</v>
      </c>
      <c r="J18" s="67" t="s">
        <v>219</v>
      </c>
      <c r="K18" s="68" t="s">
        <v>220</v>
      </c>
    </row>
    <row r="19" spans="1:11" ht="15">
      <c r="A19" s="147" t="s">
        <v>193</v>
      </c>
      <c r="B19" s="133" t="s">
        <v>40</v>
      </c>
      <c r="C19" s="51" t="s">
        <v>4</v>
      </c>
      <c r="D19" s="51" t="s">
        <v>41</v>
      </c>
      <c r="E19" s="106"/>
      <c r="F19" s="133" t="s">
        <v>216</v>
      </c>
      <c r="G19" s="184">
        <v>400</v>
      </c>
      <c r="H19" s="163"/>
      <c r="I19" s="163">
        <f>H19*G19</f>
        <v>0</v>
      </c>
      <c r="J19" s="163"/>
      <c r="K19" s="164">
        <f>(H19+J19)*G19</f>
        <v>0</v>
      </c>
    </row>
    <row r="20" spans="1:11" ht="15">
      <c r="A20" s="145"/>
      <c r="B20" s="134"/>
      <c r="C20" s="41" t="s">
        <v>5</v>
      </c>
      <c r="D20" s="41" t="s">
        <v>28</v>
      </c>
      <c r="E20" s="107"/>
      <c r="F20" s="134"/>
      <c r="G20" s="179"/>
      <c r="H20" s="123"/>
      <c r="I20" s="123"/>
      <c r="J20" s="123"/>
      <c r="K20" s="125"/>
    </row>
    <row r="21" spans="1:11" ht="15">
      <c r="A21" s="145"/>
      <c r="B21" s="134"/>
      <c r="C21" s="41" t="s">
        <v>6</v>
      </c>
      <c r="D21" s="41" t="s">
        <v>29</v>
      </c>
      <c r="E21" s="87"/>
      <c r="F21" s="134"/>
      <c r="G21" s="179"/>
      <c r="H21" s="123"/>
      <c r="I21" s="123"/>
      <c r="J21" s="123"/>
      <c r="K21" s="125"/>
    </row>
    <row r="22" spans="1:11" ht="15">
      <c r="A22" s="145"/>
      <c r="B22" s="134"/>
      <c r="C22" s="41" t="s">
        <v>7</v>
      </c>
      <c r="D22" s="41" t="s">
        <v>42</v>
      </c>
      <c r="E22" s="87"/>
      <c r="F22" s="134"/>
      <c r="G22" s="179"/>
      <c r="H22" s="123"/>
      <c r="I22" s="123"/>
      <c r="J22" s="123"/>
      <c r="K22" s="125"/>
    </row>
    <row r="23" spans="1:11" ht="15">
      <c r="A23" s="145"/>
      <c r="B23" s="134"/>
      <c r="C23" s="41" t="s">
        <v>8</v>
      </c>
      <c r="D23" s="41" t="s">
        <v>43</v>
      </c>
      <c r="E23" s="87"/>
      <c r="F23" s="134"/>
      <c r="G23" s="179"/>
      <c r="H23" s="123"/>
      <c r="I23" s="123"/>
      <c r="J23" s="123"/>
      <c r="K23" s="125"/>
    </row>
    <row r="24" spans="1:11" ht="15">
      <c r="A24" s="145"/>
      <c r="B24" s="134"/>
      <c r="C24" s="41" t="s">
        <v>32</v>
      </c>
      <c r="D24" s="41" t="s">
        <v>19</v>
      </c>
      <c r="E24" s="87"/>
      <c r="F24" s="134"/>
      <c r="G24" s="179"/>
      <c r="H24" s="123"/>
      <c r="I24" s="123"/>
      <c r="J24" s="123"/>
      <c r="K24" s="125"/>
    </row>
    <row r="25" spans="1:11" ht="15">
      <c r="A25" s="145"/>
      <c r="B25" s="134"/>
      <c r="C25" s="41" t="s">
        <v>44</v>
      </c>
      <c r="D25" s="41" t="s">
        <v>45</v>
      </c>
      <c r="E25" s="87"/>
      <c r="F25" s="134"/>
      <c r="G25" s="179"/>
      <c r="H25" s="123"/>
      <c r="I25" s="123"/>
      <c r="J25" s="123"/>
      <c r="K25" s="125"/>
    </row>
    <row r="26" spans="1:11" ht="15">
      <c r="A26" s="145"/>
      <c r="B26" s="134"/>
      <c r="C26" s="41" t="s">
        <v>9</v>
      </c>
      <c r="D26" s="41" t="s">
        <v>46</v>
      </c>
      <c r="E26" s="87"/>
      <c r="F26" s="134"/>
      <c r="G26" s="179"/>
      <c r="H26" s="123"/>
      <c r="I26" s="123"/>
      <c r="J26" s="123"/>
      <c r="K26" s="125"/>
    </row>
    <row r="27" spans="1:11" ht="15" thickBot="1">
      <c r="A27" s="146"/>
      <c r="B27" s="135"/>
      <c r="C27" s="42" t="s">
        <v>47</v>
      </c>
      <c r="D27" s="42" t="s">
        <v>38</v>
      </c>
      <c r="E27" s="88"/>
      <c r="F27" s="135"/>
      <c r="G27" s="180"/>
      <c r="H27" s="124"/>
      <c r="I27" s="124"/>
      <c r="J27" s="124"/>
      <c r="K27" s="126"/>
    </row>
    <row r="29" ht="15" thickBot="1"/>
    <row r="30" spans="1:11" s="17" customFormat="1" ht="28.2" thickBot="1">
      <c r="A30" s="79" t="s">
        <v>0</v>
      </c>
      <c r="B30" s="80" t="s">
        <v>1</v>
      </c>
      <c r="C30" s="80" t="s">
        <v>2</v>
      </c>
      <c r="D30" s="80" t="s">
        <v>39</v>
      </c>
      <c r="E30" s="78" t="s">
        <v>3</v>
      </c>
      <c r="F30" s="81" t="s">
        <v>213</v>
      </c>
      <c r="G30" s="78" t="s">
        <v>182</v>
      </c>
      <c r="H30" s="66" t="s">
        <v>214</v>
      </c>
      <c r="I30" s="67" t="s">
        <v>215</v>
      </c>
      <c r="J30" s="67" t="s">
        <v>219</v>
      </c>
      <c r="K30" s="68" t="s">
        <v>220</v>
      </c>
    </row>
    <row r="31" spans="1:11" ht="15" customHeight="1">
      <c r="A31" s="149" t="s">
        <v>195</v>
      </c>
      <c r="B31" s="179" t="s">
        <v>48</v>
      </c>
      <c r="C31" s="11" t="s">
        <v>49</v>
      </c>
      <c r="D31" s="11"/>
      <c r="E31" s="87"/>
      <c r="F31" s="134" t="s">
        <v>216</v>
      </c>
      <c r="G31" s="179">
        <v>1000</v>
      </c>
      <c r="H31" s="163"/>
      <c r="I31" s="163">
        <f>H31*G31</f>
        <v>0</v>
      </c>
      <c r="J31" s="163"/>
      <c r="K31" s="164">
        <f>(H31+J31)*G31</f>
        <v>0</v>
      </c>
    </row>
    <row r="32" spans="1:11" ht="15">
      <c r="A32" s="149"/>
      <c r="B32" s="179"/>
      <c r="C32" s="11" t="s">
        <v>50</v>
      </c>
      <c r="D32" s="11" t="s">
        <v>51</v>
      </c>
      <c r="E32" s="87"/>
      <c r="F32" s="134"/>
      <c r="G32" s="179"/>
      <c r="H32" s="123"/>
      <c r="I32" s="123"/>
      <c r="J32" s="123"/>
      <c r="K32" s="125"/>
    </row>
    <row r="33" spans="1:11" ht="15">
      <c r="A33" s="149"/>
      <c r="B33" s="179"/>
      <c r="C33" s="11" t="s">
        <v>52</v>
      </c>
      <c r="D33" s="11" t="s">
        <v>10</v>
      </c>
      <c r="E33" s="87"/>
      <c r="F33" s="134"/>
      <c r="G33" s="179"/>
      <c r="H33" s="123"/>
      <c r="I33" s="123"/>
      <c r="J33" s="123"/>
      <c r="K33" s="125"/>
    </row>
    <row r="34" spans="1:11" ht="15">
      <c r="A34" s="149"/>
      <c r="B34" s="179"/>
      <c r="C34" s="11" t="s">
        <v>53</v>
      </c>
      <c r="D34" s="11" t="s">
        <v>54</v>
      </c>
      <c r="E34" s="87"/>
      <c r="F34" s="134"/>
      <c r="G34" s="179"/>
      <c r="H34" s="123"/>
      <c r="I34" s="123"/>
      <c r="J34" s="123"/>
      <c r="K34" s="125"/>
    </row>
    <row r="35" spans="1:11" ht="15">
      <c r="A35" s="149"/>
      <c r="B35" s="179"/>
      <c r="C35" s="11" t="s">
        <v>55</v>
      </c>
      <c r="D35" s="11"/>
      <c r="E35" s="87"/>
      <c r="F35" s="134"/>
      <c r="G35" s="179"/>
      <c r="H35" s="123"/>
      <c r="I35" s="123"/>
      <c r="J35" s="123"/>
      <c r="K35" s="125"/>
    </row>
    <row r="36" spans="1:11" ht="15">
      <c r="A36" s="149"/>
      <c r="B36" s="179"/>
      <c r="C36" s="11" t="s">
        <v>56</v>
      </c>
      <c r="D36" s="11" t="s">
        <v>57</v>
      </c>
      <c r="E36" s="87"/>
      <c r="F36" s="134"/>
      <c r="G36" s="179"/>
      <c r="H36" s="123"/>
      <c r="I36" s="123"/>
      <c r="J36" s="123"/>
      <c r="K36" s="125"/>
    </row>
    <row r="37" spans="1:11" ht="15">
      <c r="A37" s="149"/>
      <c r="B37" s="179"/>
      <c r="C37" s="11" t="s">
        <v>58</v>
      </c>
      <c r="D37" s="23">
        <v>58</v>
      </c>
      <c r="E37" s="87"/>
      <c r="F37" s="134"/>
      <c r="G37" s="179"/>
      <c r="H37" s="123"/>
      <c r="I37" s="123"/>
      <c r="J37" s="123"/>
      <c r="K37" s="125"/>
    </row>
    <row r="38" spans="1:11" ht="15" thickBot="1">
      <c r="A38" s="150"/>
      <c r="B38" s="180"/>
      <c r="C38" s="14" t="s">
        <v>59</v>
      </c>
      <c r="D38" s="24" t="s">
        <v>60</v>
      </c>
      <c r="E38" s="88"/>
      <c r="F38" s="135"/>
      <c r="G38" s="180"/>
      <c r="H38" s="123"/>
      <c r="I38" s="124"/>
      <c r="J38" s="124"/>
      <c r="K38" s="125"/>
    </row>
    <row r="39" spans="8:11" ht="15">
      <c r="H39" s="69"/>
      <c r="I39" s="69"/>
      <c r="J39" s="69"/>
      <c r="K39" s="69"/>
    </row>
    <row r="40" ht="15" thickBot="1"/>
    <row r="41" spans="1:11" s="17" customFormat="1" ht="28.2" thickBot="1">
      <c r="A41" s="79" t="s">
        <v>0</v>
      </c>
      <c r="B41" s="80" t="s">
        <v>1</v>
      </c>
      <c r="C41" s="80" t="s">
        <v>2</v>
      </c>
      <c r="D41" s="80" t="s">
        <v>39</v>
      </c>
      <c r="E41" s="78" t="s">
        <v>3</v>
      </c>
      <c r="F41" s="77" t="s">
        <v>213</v>
      </c>
      <c r="G41" s="78" t="s">
        <v>182</v>
      </c>
      <c r="H41" s="66" t="s">
        <v>214</v>
      </c>
      <c r="I41" s="67" t="s">
        <v>215</v>
      </c>
      <c r="J41" s="67" t="s">
        <v>219</v>
      </c>
      <c r="K41" s="68" t="s">
        <v>220</v>
      </c>
    </row>
    <row r="42" spans="1:11" ht="15">
      <c r="A42" s="127" t="s">
        <v>196</v>
      </c>
      <c r="B42" s="130" t="s">
        <v>217</v>
      </c>
      <c r="C42" s="25" t="s">
        <v>4</v>
      </c>
      <c r="D42" s="26" t="s">
        <v>21</v>
      </c>
      <c r="E42" s="103"/>
      <c r="F42" s="165" t="s">
        <v>216</v>
      </c>
      <c r="G42" s="186">
        <v>480</v>
      </c>
      <c r="H42" s="163"/>
      <c r="I42" s="163">
        <f>G42*H42</f>
        <v>0</v>
      </c>
      <c r="J42" s="163"/>
      <c r="K42" s="164">
        <f>(H42+J42)*G42</f>
        <v>0</v>
      </c>
    </row>
    <row r="43" spans="1:11" ht="15">
      <c r="A43" s="128"/>
      <c r="B43" s="131"/>
      <c r="C43" s="27" t="s">
        <v>5</v>
      </c>
      <c r="D43" s="20" t="s">
        <v>22</v>
      </c>
      <c r="E43" s="104"/>
      <c r="F43" s="166"/>
      <c r="G43" s="187"/>
      <c r="H43" s="123"/>
      <c r="I43" s="123"/>
      <c r="J43" s="123"/>
      <c r="K43" s="125"/>
    </row>
    <row r="44" spans="1:11" ht="15">
      <c r="A44" s="128"/>
      <c r="B44" s="131"/>
      <c r="C44" s="27" t="s">
        <v>14</v>
      </c>
      <c r="D44" s="20" t="s">
        <v>15</v>
      </c>
      <c r="E44" s="104"/>
      <c r="F44" s="166"/>
      <c r="G44" s="187"/>
      <c r="H44" s="123"/>
      <c r="I44" s="123"/>
      <c r="J44" s="123"/>
      <c r="K44" s="125"/>
    </row>
    <row r="45" spans="1:11" ht="15">
      <c r="A45" s="128"/>
      <c r="B45" s="131"/>
      <c r="C45" s="27" t="s">
        <v>6</v>
      </c>
      <c r="D45" s="20" t="s">
        <v>10</v>
      </c>
      <c r="E45" s="104"/>
      <c r="F45" s="166"/>
      <c r="G45" s="187"/>
      <c r="H45" s="123"/>
      <c r="I45" s="123"/>
      <c r="J45" s="123"/>
      <c r="K45" s="125"/>
    </row>
    <row r="46" spans="1:11" ht="15" customHeight="1">
      <c r="A46" s="128"/>
      <c r="B46" s="131"/>
      <c r="C46" s="27" t="s">
        <v>7</v>
      </c>
      <c r="D46" s="20" t="s">
        <v>11</v>
      </c>
      <c r="E46" s="104"/>
      <c r="F46" s="166"/>
      <c r="G46" s="187">
        <v>480</v>
      </c>
      <c r="H46" s="123"/>
      <c r="I46" s="123"/>
      <c r="J46" s="123"/>
      <c r="K46" s="125"/>
    </row>
    <row r="47" spans="1:11" ht="15">
      <c r="A47" s="128"/>
      <c r="B47" s="131"/>
      <c r="C47" s="27" t="s">
        <v>8</v>
      </c>
      <c r="D47" s="20" t="s">
        <v>12</v>
      </c>
      <c r="E47" s="104"/>
      <c r="F47" s="166"/>
      <c r="G47" s="187"/>
      <c r="H47" s="123"/>
      <c r="I47" s="123"/>
      <c r="J47" s="123"/>
      <c r="K47" s="125"/>
    </row>
    <row r="48" spans="1:11" ht="15">
      <c r="A48" s="128"/>
      <c r="B48" s="131"/>
      <c r="C48" s="27" t="s">
        <v>13</v>
      </c>
      <c r="D48" s="20" t="s">
        <v>19</v>
      </c>
      <c r="E48" s="104"/>
      <c r="F48" s="166"/>
      <c r="G48" s="187"/>
      <c r="H48" s="123"/>
      <c r="I48" s="123"/>
      <c r="J48" s="123"/>
      <c r="K48" s="125"/>
    </row>
    <row r="49" spans="1:11" ht="15">
      <c r="A49" s="128"/>
      <c r="B49" s="131"/>
      <c r="C49" s="27" t="s">
        <v>16</v>
      </c>
      <c r="D49" s="20" t="s">
        <v>18</v>
      </c>
      <c r="E49" s="104"/>
      <c r="F49" s="166"/>
      <c r="G49" s="187"/>
      <c r="H49" s="123"/>
      <c r="I49" s="123"/>
      <c r="J49" s="123"/>
      <c r="K49" s="125"/>
    </row>
    <row r="50" spans="1:11" ht="15">
      <c r="A50" s="128"/>
      <c r="B50" s="131"/>
      <c r="C50" s="27" t="s">
        <v>24</v>
      </c>
      <c r="D50" s="20" t="s">
        <v>25</v>
      </c>
      <c r="E50" s="104"/>
      <c r="F50" s="166"/>
      <c r="G50" s="187"/>
      <c r="H50" s="123"/>
      <c r="I50" s="123"/>
      <c r="J50" s="123"/>
      <c r="K50" s="125"/>
    </row>
    <row r="51" spans="1:11" ht="15">
      <c r="A51" s="128"/>
      <c r="B51" s="131"/>
      <c r="C51" s="27" t="s">
        <v>9</v>
      </c>
      <c r="D51" s="28" t="s">
        <v>23</v>
      </c>
      <c r="E51" s="104"/>
      <c r="F51" s="166"/>
      <c r="G51" s="187"/>
      <c r="H51" s="123"/>
      <c r="I51" s="123"/>
      <c r="J51" s="123"/>
      <c r="K51" s="125"/>
    </row>
    <row r="52" spans="1:11" ht="15" thickBot="1">
      <c r="A52" s="129"/>
      <c r="B52" s="132"/>
      <c r="C52" s="29" t="s">
        <v>17</v>
      </c>
      <c r="D52" s="22" t="s">
        <v>20</v>
      </c>
      <c r="E52" s="105"/>
      <c r="F52" s="167"/>
      <c r="G52" s="188"/>
      <c r="H52" s="124"/>
      <c r="I52" s="124"/>
      <c r="J52" s="124"/>
      <c r="K52" s="126"/>
    </row>
    <row r="54" ht="15" thickBot="1"/>
    <row r="55" spans="1:11" s="17" customFormat="1" ht="28.2" thickBot="1">
      <c r="A55" s="74" t="s">
        <v>0</v>
      </c>
      <c r="B55" s="75" t="s">
        <v>1</v>
      </c>
      <c r="C55" s="75" t="s">
        <v>2</v>
      </c>
      <c r="D55" s="75" t="s">
        <v>39</v>
      </c>
      <c r="E55" s="76" t="s">
        <v>3</v>
      </c>
      <c r="F55" s="77" t="s">
        <v>213</v>
      </c>
      <c r="G55" s="76" t="s">
        <v>182</v>
      </c>
      <c r="H55" s="66" t="s">
        <v>214</v>
      </c>
      <c r="I55" s="67" t="s">
        <v>215</v>
      </c>
      <c r="J55" s="67" t="s">
        <v>219</v>
      </c>
      <c r="K55" s="68" t="s">
        <v>220</v>
      </c>
    </row>
    <row r="56" spans="1:11" ht="15">
      <c r="A56" s="147" t="s">
        <v>197</v>
      </c>
      <c r="B56" s="185" t="s">
        <v>218</v>
      </c>
      <c r="C56" s="10" t="s">
        <v>130</v>
      </c>
      <c r="D56" s="10" t="s">
        <v>131</v>
      </c>
      <c r="E56" s="86"/>
      <c r="F56" s="168" t="s">
        <v>216</v>
      </c>
      <c r="G56" s="184">
        <v>240</v>
      </c>
      <c r="H56" s="112"/>
      <c r="I56" s="163">
        <f>H56*G56</f>
        <v>0</v>
      </c>
      <c r="J56" s="163"/>
      <c r="K56" s="115">
        <f>G56*H56</f>
        <v>0</v>
      </c>
    </row>
    <row r="57" spans="1:11" ht="15">
      <c r="A57" s="145"/>
      <c r="B57" s="177"/>
      <c r="C57" s="11" t="s">
        <v>132</v>
      </c>
      <c r="D57" s="11" t="s">
        <v>133</v>
      </c>
      <c r="E57" s="87"/>
      <c r="F57" s="169"/>
      <c r="G57" s="179"/>
      <c r="H57" s="113"/>
      <c r="I57" s="123"/>
      <c r="J57" s="123"/>
      <c r="K57" s="116"/>
    </row>
    <row r="58" spans="1:11" ht="15" customHeight="1">
      <c r="A58" s="145"/>
      <c r="B58" s="177"/>
      <c r="C58" s="11" t="s">
        <v>134</v>
      </c>
      <c r="D58" s="11" t="s">
        <v>127</v>
      </c>
      <c r="E58" s="87"/>
      <c r="F58" s="169"/>
      <c r="G58" s="179"/>
      <c r="H58" s="113"/>
      <c r="I58" s="123"/>
      <c r="J58" s="123"/>
      <c r="K58" s="116"/>
    </row>
    <row r="59" spans="1:11" ht="15">
      <c r="A59" s="145"/>
      <c r="B59" s="177"/>
      <c r="C59" s="11" t="s">
        <v>135</v>
      </c>
      <c r="D59" s="11" t="s">
        <v>29</v>
      </c>
      <c r="E59" s="87"/>
      <c r="F59" s="169"/>
      <c r="G59" s="179"/>
      <c r="H59" s="113"/>
      <c r="I59" s="123"/>
      <c r="J59" s="123"/>
      <c r="K59" s="116"/>
    </row>
    <row r="60" spans="1:11" ht="15">
      <c r="A60" s="145"/>
      <c r="B60" s="177"/>
      <c r="C60" s="11" t="s">
        <v>120</v>
      </c>
      <c r="D60" s="30" t="s">
        <v>136</v>
      </c>
      <c r="E60" s="87"/>
      <c r="F60" s="169"/>
      <c r="G60" s="179"/>
      <c r="H60" s="113"/>
      <c r="I60" s="123"/>
      <c r="J60" s="123"/>
      <c r="K60" s="116"/>
    </row>
    <row r="61" spans="1:11" ht="15">
      <c r="A61" s="145"/>
      <c r="B61" s="177"/>
      <c r="C61" s="11"/>
      <c r="D61" s="30" t="s">
        <v>137</v>
      </c>
      <c r="E61" s="87"/>
      <c r="F61" s="169"/>
      <c r="G61" s="179"/>
      <c r="H61" s="113"/>
      <c r="I61" s="123"/>
      <c r="J61" s="123"/>
      <c r="K61" s="116"/>
    </row>
    <row r="62" spans="1:11" ht="15">
      <c r="A62" s="145"/>
      <c r="B62" s="177"/>
      <c r="C62" s="11"/>
      <c r="D62" s="30" t="s">
        <v>138</v>
      </c>
      <c r="E62" s="87"/>
      <c r="F62" s="169"/>
      <c r="G62" s="179"/>
      <c r="H62" s="113"/>
      <c r="I62" s="123"/>
      <c r="J62" s="123"/>
      <c r="K62" s="116"/>
    </row>
    <row r="63" spans="1:11" ht="15">
      <c r="A63" s="145"/>
      <c r="B63" s="177"/>
      <c r="C63" s="11" t="s">
        <v>139</v>
      </c>
      <c r="D63" s="30" t="s">
        <v>140</v>
      </c>
      <c r="E63" s="87"/>
      <c r="F63" s="169"/>
      <c r="G63" s="179"/>
      <c r="H63" s="113"/>
      <c r="I63" s="123"/>
      <c r="J63" s="123"/>
      <c r="K63" s="116"/>
    </row>
    <row r="64" spans="1:11" ht="15">
      <c r="A64" s="145"/>
      <c r="B64" s="177"/>
      <c r="C64" s="11" t="s">
        <v>141</v>
      </c>
      <c r="D64" s="30" t="s">
        <v>19</v>
      </c>
      <c r="E64" s="87"/>
      <c r="F64" s="169"/>
      <c r="G64" s="179"/>
      <c r="H64" s="113"/>
      <c r="I64" s="123"/>
      <c r="J64" s="123"/>
      <c r="K64" s="116"/>
    </row>
    <row r="65" spans="1:11" ht="15">
      <c r="A65" s="145"/>
      <c r="B65" s="177"/>
      <c r="C65" s="11" t="s">
        <v>142</v>
      </c>
      <c r="D65" s="30" t="s">
        <v>143</v>
      </c>
      <c r="E65" s="87"/>
      <c r="F65" s="169"/>
      <c r="G65" s="179"/>
      <c r="H65" s="113"/>
      <c r="I65" s="123"/>
      <c r="J65" s="123"/>
      <c r="K65" s="116"/>
    </row>
    <row r="66" spans="1:11" ht="15">
      <c r="A66" s="145"/>
      <c r="B66" s="177"/>
      <c r="C66" s="11" t="s">
        <v>107</v>
      </c>
      <c r="D66" s="13" t="s">
        <v>144</v>
      </c>
      <c r="E66" s="102"/>
      <c r="F66" s="169"/>
      <c r="G66" s="179"/>
      <c r="H66" s="113"/>
      <c r="I66" s="123"/>
      <c r="J66" s="123"/>
      <c r="K66" s="116"/>
    </row>
    <row r="67" spans="1:11" ht="15">
      <c r="A67" s="145"/>
      <c r="B67" s="177"/>
      <c r="C67" s="11" t="s">
        <v>9</v>
      </c>
      <c r="D67" s="30" t="s">
        <v>145</v>
      </c>
      <c r="E67" s="87"/>
      <c r="F67" s="169"/>
      <c r="G67" s="179"/>
      <c r="H67" s="113"/>
      <c r="I67" s="123"/>
      <c r="J67" s="123"/>
      <c r="K67" s="116"/>
    </row>
    <row r="68" spans="1:11" ht="15">
      <c r="A68" s="145"/>
      <c r="B68" s="177"/>
      <c r="C68" s="11" t="s">
        <v>5</v>
      </c>
      <c r="D68" s="30" t="s">
        <v>146</v>
      </c>
      <c r="E68" s="87"/>
      <c r="F68" s="169"/>
      <c r="G68" s="179"/>
      <c r="H68" s="113"/>
      <c r="I68" s="123"/>
      <c r="J68" s="123"/>
      <c r="K68" s="116"/>
    </row>
    <row r="69" spans="1:11" ht="15">
      <c r="A69" s="145"/>
      <c r="B69" s="177"/>
      <c r="C69" s="11" t="s">
        <v>147</v>
      </c>
      <c r="D69" s="30">
        <v>119</v>
      </c>
      <c r="E69" s="87"/>
      <c r="F69" s="169"/>
      <c r="G69" s="179"/>
      <c r="H69" s="113"/>
      <c r="I69" s="123"/>
      <c r="J69" s="123"/>
      <c r="K69" s="116"/>
    </row>
    <row r="70" spans="1:11" ht="15">
      <c r="A70" s="145"/>
      <c r="B70" s="177"/>
      <c r="C70" s="11" t="s">
        <v>148</v>
      </c>
      <c r="D70" s="30" t="s">
        <v>149</v>
      </c>
      <c r="E70" s="87"/>
      <c r="F70" s="169"/>
      <c r="G70" s="179"/>
      <c r="H70" s="113"/>
      <c r="I70" s="123"/>
      <c r="J70" s="123"/>
      <c r="K70" s="116"/>
    </row>
    <row r="71" spans="1:11" ht="15">
      <c r="A71" s="145"/>
      <c r="B71" s="177"/>
      <c r="C71" s="11" t="s">
        <v>178</v>
      </c>
      <c r="D71" s="31" t="s">
        <v>179</v>
      </c>
      <c r="E71" s="87"/>
      <c r="F71" s="169"/>
      <c r="G71" s="179"/>
      <c r="H71" s="113"/>
      <c r="I71" s="123"/>
      <c r="J71" s="123"/>
      <c r="K71" s="116"/>
    </row>
    <row r="72" spans="1:11" ht="15" thickBot="1">
      <c r="A72" s="146"/>
      <c r="B72" s="178"/>
      <c r="C72" s="14" t="s">
        <v>128</v>
      </c>
      <c r="D72" s="32" t="s">
        <v>150</v>
      </c>
      <c r="E72" s="88"/>
      <c r="F72" s="170"/>
      <c r="G72" s="180"/>
      <c r="H72" s="114"/>
      <c r="I72" s="124"/>
      <c r="J72" s="124"/>
      <c r="K72" s="117"/>
    </row>
    <row r="73" spans="1:4" ht="15">
      <c r="A73" s="16"/>
      <c r="B73" s="33"/>
      <c r="D73" s="34"/>
    </row>
    <row r="74" spans="1:4" ht="15" thickBot="1">
      <c r="A74" s="16"/>
      <c r="B74" s="33"/>
      <c r="D74" s="34"/>
    </row>
    <row r="75" spans="1:11" s="17" customFormat="1" ht="28.2" thickBot="1">
      <c r="A75" s="79" t="s">
        <v>0</v>
      </c>
      <c r="B75" s="80" t="s">
        <v>1</v>
      </c>
      <c r="C75" s="80" t="s">
        <v>2</v>
      </c>
      <c r="D75" s="80" t="s">
        <v>39</v>
      </c>
      <c r="E75" s="78" t="s">
        <v>3</v>
      </c>
      <c r="F75" s="77" t="s">
        <v>213</v>
      </c>
      <c r="G75" s="76" t="s">
        <v>182</v>
      </c>
      <c r="H75" s="66" t="s">
        <v>214</v>
      </c>
      <c r="I75" s="67" t="s">
        <v>215</v>
      </c>
      <c r="J75" s="67" t="s">
        <v>219</v>
      </c>
      <c r="K75" s="68" t="s">
        <v>220</v>
      </c>
    </row>
    <row r="76" spans="1:11" ht="15">
      <c r="A76" s="148" t="s">
        <v>198</v>
      </c>
      <c r="B76" s="181" t="s">
        <v>155</v>
      </c>
      <c r="C76" s="10" t="s">
        <v>61</v>
      </c>
      <c r="D76" s="35" t="s">
        <v>62</v>
      </c>
      <c r="E76" s="86"/>
      <c r="F76" s="168" t="s">
        <v>216</v>
      </c>
      <c r="G76" s="184">
        <v>400</v>
      </c>
      <c r="H76" s="112"/>
      <c r="I76" s="163">
        <f>H76*G76</f>
        <v>0</v>
      </c>
      <c r="J76" s="163"/>
      <c r="K76" s="115">
        <f>(H76+J76)*G76</f>
        <v>0</v>
      </c>
    </row>
    <row r="77" spans="1:11" ht="15">
      <c r="A77" s="149"/>
      <c r="B77" s="182"/>
      <c r="C77" s="11" t="s">
        <v>6</v>
      </c>
      <c r="D77" s="23" t="s">
        <v>29</v>
      </c>
      <c r="E77" s="87"/>
      <c r="F77" s="169"/>
      <c r="G77" s="179"/>
      <c r="H77" s="113"/>
      <c r="I77" s="123"/>
      <c r="J77" s="123"/>
      <c r="K77" s="116"/>
    </row>
    <row r="78" spans="1:11" ht="15">
      <c r="A78" s="149"/>
      <c r="B78" s="182"/>
      <c r="C78" s="11" t="s">
        <v>4</v>
      </c>
      <c r="D78" s="23" t="s">
        <v>63</v>
      </c>
      <c r="E78" s="87"/>
      <c r="F78" s="169"/>
      <c r="G78" s="179"/>
      <c r="H78" s="113"/>
      <c r="I78" s="123"/>
      <c r="J78" s="123"/>
      <c r="K78" s="116"/>
    </row>
    <row r="79" spans="1:11" ht="15">
      <c r="A79" s="149"/>
      <c r="B79" s="182"/>
      <c r="C79" s="11" t="s">
        <v>5</v>
      </c>
      <c r="D79" s="23">
        <v>1.5</v>
      </c>
      <c r="E79" s="87"/>
      <c r="F79" s="169"/>
      <c r="G79" s="179"/>
      <c r="H79" s="113"/>
      <c r="I79" s="123"/>
      <c r="J79" s="123"/>
      <c r="K79" s="116"/>
    </row>
    <row r="80" spans="1:11" ht="15">
      <c r="A80" s="149"/>
      <c r="B80" s="182"/>
      <c r="C80" s="11" t="s">
        <v>64</v>
      </c>
      <c r="D80" s="23" t="s">
        <v>65</v>
      </c>
      <c r="E80" s="87"/>
      <c r="F80" s="169"/>
      <c r="G80" s="179"/>
      <c r="H80" s="113"/>
      <c r="I80" s="123"/>
      <c r="J80" s="123"/>
      <c r="K80" s="116"/>
    </row>
    <row r="81" spans="1:11" ht="15">
      <c r="A81" s="149"/>
      <c r="B81" s="182"/>
      <c r="C81" s="11" t="s">
        <v>8</v>
      </c>
      <c r="D81" s="23" t="s">
        <v>66</v>
      </c>
      <c r="E81" s="87"/>
      <c r="F81" s="169"/>
      <c r="G81" s="179"/>
      <c r="H81" s="113"/>
      <c r="I81" s="123"/>
      <c r="J81" s="123"/>
      <c r="K81" s="116"/>
    </row>
    <row r="82" spans="1:11" ht="15">
      <c r="A82" s="149"/>
      <c r="B82" s="182"/>
      <c r="C82" s="11" t="s">
        <v>32</v>
      </c>
      <c r="D82" s="23" t="s">
        <v>67</v>
      </c>
      <c r="E82" s="87"/>
      <c r="F82" s="169"/>
      <c r="G82" s="179"/>
      <c r="H82" s="113"/>
      <c r="I82" s="123"/>
      <c r="J82" s="123"/>
      <c r="K82" s="116"/>
    </row>
    <row r="83" spans="1:11" ht="15">
      <c r="A83" s="149"/>
      <c r="B83" s="182"/>
      <c r="C83" s="11" t="s">
        <v>68</v>
      </c>
      <c r="D83" s="23" t="s">
        <v>69</v>
      </c>
      <c r="E83" s="87"/>
      <c r="F83" s="169"/>
      <c r="G83" s="179"/>
      <c r="H83" s="113"/>
      <c r="I83" s="123"/>
      <c r="J83" s="123"/>
      <c r="K83" s="116"/>
    </row>
    <row r="84" spans="1:11" ht="15">
      <c r="A84" s="149"/>
      <c r="B84" s="182"/>
      <c r="C84" s="11" t="s">
        <v>70</v>
      </c>
      <c r="D84" s="23">
        <v>50</v>
      </c>
      <c r="E84" s="87"/>
      <c r="F84" s="169"/>
      <c r="G84" s="179"/>
      <c r="H84" s="113"/>
      <c r="I84" s="123"/>
      <c r="J84" s="123"/>
      <c r="K84" s="116"/>
    </row>
    <row r="85" spans="1:11" ht="15" thickBot="1">
      <c r="A85" s="150"/>
      <c r="B85" s="183"/>
      <c r="C85" s="14" t="s">
        <v>71</v>
      </c>
      <c r="D85" s="36" t="s">
        <v>72</v>
      </c>
      <c r="E85" s="88"/>
      <c r="F85" s="170"/>
      <c r="G85" s="180"/>
      <c r="H85" s="114"/>
      <c r="I85" s="124"/>
      <c r="J85" s="124"/>
      <c r="K85" s="117"/>
    </row>
    <row r="86" spans="1:11" ht="15">
      <c r="A86" s="16"/>
      <c r="B86" s="37"/>
      <c r="D86" s="38"/>
      <c r="G86" s="33"/>
      <c r="H86" s="69"/>
      <c r="I86" s="69"/>
      <c r="J86" s="69"/>
      <c r="K86" s="69"/>
    </row>
    <row r="88" ht="21">
      <c r="A88" s="2" t="s">
        <v>189</v>
      </c>
    </row>
    <row r="90" ht="15" thickBot="1"/>
    <row r="91" spans="1:11" s="17" customFormat="1" ht="28.2" thickBot="1">
      <c r="A91" s="79" t="s">
        <v>0</v>
      </c>
      <c r="B91" s="80" t="s">
        <v>1</v>
      </c>
      <c r="C91" s="80" t="s">
        <v>2</v>
      </c>
      <c r="D91" s="80" t="s">
        <v>39</v>
      </c>
      <c r="E91" s="78" t="s">
        <v>3</v>
      </c>
      <c r="F91" s="81" t="s">
        <v>213</v>
      </c>
      <c r="G91" s="78" t="s">
        <v>182</v>
      </c>
      <c r="H91" s="66" t="s">
        <v>214</v>
      </c>
      <c r="I91" s="67" t="s">
        <v>215</v>
      </c>
      <c r="J91" s="67" t="s">
        <v>219</v>
      </c>
      <c r="K91" s="68" t="s">
        <v>220</v>
      </c>
    </row>
    <row r="92" spans="1:11" ht="15">
      <c r="A92" s="148" t="s">
        <v>192</v>
      </c>
      <c r="B92" s="168" t="s">
        <v>73</v>
      </c>
      <c r="C92" s="10" t="s">
        <v>4</v>
      </c>
      <c r="D92" s="10" t="s">
        <v>27</v>
      </c>
      <c r="E92" s="86"/>
      <c r="F92" s="133" t="s">
        <v>216</v>
      </c>
      <c r="G92" s="191">
        <v>400</v>
      </c>
      <c r="H92" s="171"/>
      <c r="I92" s="163">
        <f>H92*G92</f>
        <v>0</v>
      </c>
      <c r="J92" s="163"/>
      <c r="K92" s="164">
        <f>(H92+J92)*G92</f>
        <v>0</v>
      </c>
    </row>
    <row r="93" spans="1:11" ht="15">
      <c r="A93" s="149"/>
      <c r="B93" s="169"/>
      <c r="C93" s="11" t="s">
        <v>5</v>
      </c>
      <c r="D93" s="11" t="s">
        <v>28</v>
      </c>
      <c r="E93" s="87"/>
      <c r="F93" s="134"/>
      <c r="G93" s="192">
        <v>400</v>
      </c>
      <c r="H93" s="172"/>
      <c r="I93" s="123"/>
      <c r="J93" s="123"/>
      <c r="K93" s="125"/>
    </row>
    <row r="94" spans="1:11" ht="15">
      <c r="A94" s="149"/>
      <c r="B94" s="169"/>
      <c r="C94" s="11" t="s">
        <v>6</v>
      </c>
      <c r="D94" s="11" t="s">
        <v>29</v>
      </c>
      <c r="E94" s="87"/>
      <c r="F94" s="134"/>
      <c r="G94" s="192"/>
      <c r="H94" s="172"/>
      <c r="I94" s="123"/>
      <c r="J94" s="123"/>
      <c r="K94" s="125"/>
    </row>
    <row r="95" spans="1:11" ht="15">
      <c r="A95" s="149"/>
      <c r="B95" s="169"/>
      <c r="C95" s="11" t="s">
        <v>7</v>
      </c>
      <c r="D95" s="11" t="s">
        <v>74</v>
      </c>
      <c r="E95" s="87"/>
      <c r="F95" s="134"/>
      <c r="G95" s="192"/>
      <c r="H95" s="172"/>
      <c r="I95" s="123"/>
      <c r="J95" s="123"/>
      <c r="K95" s="125"/>
    </row>
    <row r="96" spans="1:11" ht="15">
      <c r="A96" s="149"/>
      <c r="B96" s="169"/>
      <c r="C96" s="11" t="s">
        <v>75</v>
      </c>
      <c r="D96" s="11" t="s">
        <v>76</v>
      </c>
      <c r="E96" s="87"/>
      <c r="F96" s="134"/>
      <c r="G96" s="192"/>
      <c r="H96" s="172"/>
      <c r="I96" s="123"/>
      <c r="J96" s="123"/>
      <c r="K96" s="125"/>
    </row>
    <row r="97" spans="1:11" ht="15">
      <c r="A97" s="149"/>
      <c r="B97" s="169"/>
      <c r="C97" s="11" t="s">
        <v>8</v>
      </c>
      <c r="D97" s="11" t="s">
        <v>31</v>
      </c>
      <c r="E97" s="87"/>
      <c r="F97" s="134"/>
      <c r="G97" s="192"/>
      <c r="H97" s="172"/>
      <c r="I97" s="123"/>
      <c r="J97" s="123"/>
      <c r="K97" s="125"/>
    </row>
    <row r="98" spans="1:11" ht="15">
      <c r="A98" s="149"/>
      <c r="B98" s="169"/>
      <c r="C98" s="11" t="s">
        <v>32</v>
      </c>
      <c r="D98" s="11" t="s">
        <v>33</v>
      </c>
      <c r="E98" s="87"/>
      <c r="F98" s="134"/>
      <c r="G98" s="192"/>
      <c r="H98" s="172"/>
      <c r="I98" s="123"/>
      <c r="J98" s="123"/>
      <c r="K98" s="125"/>
    </row>
    <row r="99" spans="1:11" ht="15">
      <c r="A99" s="149"/>
      <c r="B99" s="169"/>
      <c r="C99" s="11" t="s">
        <v>37</v>
      </c>
      <c r="D99" s="11" t="s">
        <v>38</v>
      </c>
      <c r="E99" s="87"/>
      <c r="F99" s="134"/>
      <c r="G99" s="192"/>
      <c r="H99" s="172"/>
      <c r="I99" s="123"/>
      <c r="J99" s="123"/>
      <c r="K99" s="125"/>
    </row>
    <row r="100" spans="1:11" ht="15" thickBot="1">
      <c r="A100" s="150"/>
      <c r="B100" s="170"/>
      <c r="C100" s="14" t="s">
        <v>77</v>
      </c>
      <c r="D100" s="14" t="s">
        <v>78</v>
      </c>
      <c r="E100" s="88"/>
      <c r="F100" s="135"/>
      <c r="G100" s="193"/>
      <c r="H100" s="172"/>
      <c r="I100" s="124"/>
      <c r="J100" s="124"/>
      <c r="K100" s="125"/>
    </row>
    <row r="101" spans="8:11" ht="15">
      <c r="H101" s="69"/>
      <c r="I101" s="69"/>
      <c r="J101" s="69"/>
      <c r="K101" s="69"/>
    </row>
    <row r="102" ht="15" thickBot="1">
      <c r="G102" s="1"/>
    </row>
    <row r="103" spans="1:11" s="17" customFormat="1" ht="28.2" thickBot="1">
      <c r="A103" s="79" t="s">
        <v>0</v>
      </c>
      <c r="B103" s="80" t="s">
        <v>1</v>
      </c>
      <c r="C103" s="80" t="s">
        <v>2</v>
      </c>
      <c r="D103" s="80" t="s">
        <v>39</v>
      </c>
      <c r="E103" s="78" t="s">
        <v>3</v>
      </c>
      <c r="F103" s="81" t="s">
        <v>213</v>
      </c>
      <c r="G103" s="78" t="s">
        <v>182</v>
      </c>
      <c r="H103" s="66" t="s">
        <v>214</v>
      </c>
      <c r="I103" s="67" t="s">
        <v>215</v>
      </c>
      <c r="J103" s="67" t="s">
        <v>219</v>
      </c>
      <c r="K103" s="68" t="s">
        <v>220</v>
      </c>
    </row>
    <row r="104" spans="1:11" ht="15">
      <c r="A104" s="149" t="s">
        <v>199</v>
      </c>
      <c r="B104" s="179" t="s">
        <v>79</v>
      </c>
      <c r="C104" s="11" t="s">
        <v>80</v>
      </c>
      <c r="D104" s="11"/>
      <c r="E104" s="87"/>
      <c r="F104" s="134" t="s">
        <v>216</v>
      </c>
      <c r="G104" s="189">
        <v>120</v>
      </c>
      <c r="H104" s="123"/>
      <c r="I104" s="163">
        <f>H104*G104</f>
        <v>0</v>
      </c>
      <c r="J104" s="163"/>
      <c r="K104" s="125">
        <f>(H104+J104)*G104</f>
        <v>0</v>
      </c>
    </row>
    <row r="105" spans="1:11" ht="15">
      <c r="A105" s="149"/>
      <c r="B105" s="179"/>
      <c r="C105" s="11" t="s">
        <v>50</v>
      </c>
      <c r="D105" s="11" t="s">
        <v>51</v>
      </c>
      <c r="E105" s="87"/>
      <c r="F105" s="134"/>
      <c r="G105" s="189"/>
      <c r="H105" s="123"/>
      <c r="I105" s="123"/>
      <c r="J105" s="123"/>
      <c r="K105" s="125"/>
    </row>
    <row r="106" spans="1:11" ht="15">
      <c r="A106" s="149"/>
      <c r="B106" s="179"/>
      <c r="C106" s="11" t="s">
        <v>52</v>
      </c>
      <c r="D106" s="11" t="s">
        <v>10</v>
      </c>
      <c r="E106" s="87"/>
      <c r="F106" s="134"/>
      <c r="G106" s="189"/>
      <c r="H106" s="123"/>
      <c r="I106" s="123"/>
      <c r="J106" s="123"/>
      <c r="K106" s="125"/>
    </row>
    <row r="107" spans="1:11" ht="15">
      <c r="A107" s="149"/>
      <c r="B107" s="179"/>
      <c r="C107" s="11" t="s">
        <v>53</v>
      </c>
      <c r="D107" s="11" t="s">
        <v>54</v>
      </c>
      <c r="E107" s="87"/>
      <c r="F107" s="134"/>
      <c r="G107" s="189"/>
      <c r="H107" s="123"/>
      <c r="I107" s="123"/>
      <c r="J107" s="123"/>
      <c r="K107" s="125"/>
    </row>
    <row r="108" spans="1:11" ht="15">
      <c r="A108" s="149"/>
      <c r="B108" s="179"/>
      <c r="C108" s="11" t="s">
        <v>55</v>
      </c>
      <c r="D108" s="11"/>
      <c r="E108" s="87"/>
      <c r="F108" s="134"/>
      <c r="G108" s="189"/>
      <c r="H108" s="123"/>
      <c r="I108" s="123"/>
      <c r="J108" s="123"/>
      <c r="K108" s="125"/>
    </row>
    <row r="109" spans="1:11" ht="15">
      <c r="A109" s="149"/>
      <c r="B109" s="179"/>
      <c r="C109" s="11" t="s">
        <v>56</v>
      </c>
      <c r="D109" s="11" t="s">
        <v>81</v>
      </c>
      <c r="E109" s="87"/>
      <c r="F109" s="134"/>
      <c r="G109" s="189"/>
      <c r="H109" s="123"/>
      <c r="I109" s="123"/>
      <c r="J109" s="123"/>
      <c r="K109" s="125"/>
    </row>
    <row r="110" spans="1:11" ht="15">
      <c r="A110" s="149"/>
      <c r="B110" s="179"/>
      <c r="C110" s="11" t="s">
        <v>82</v>
      </c>
      <c r="D110" s="11" t="s">
        <v>83</v>
      </c>
      <c r="E110" s="87"/>
      <c r="F110" s="134"/>
      <c r="G110" s="189"/>
      <c r="H110" s="123"/>
      <c r="I110" s="123"/>
      <c r="J110" s="123"/>
      <c r="K110" s="125"/>
    </row>
    <row r="111" spans="1:11" ht="15">
      <c r="A111" s="149"/>
      <c r="B111" s="179"/>
      <c r="C111" s="11" t="s">
        <v>58</v>
      </c>
      <c r="D111" s="23">
        <v>58</v>
      </c>
      <c r="E111" s="87"/>
      <c r="F111" s="134"/>
      <c r="G111" s="189"/>
      <c r="H111" s="123"/>
      <c r="I111" s="123"/>
      <c r="J111" s="123"/>
      <c r="K111" s="125"/>
    </row>
    <row r="112" spans="1:11" ht="15" thickBot="1">
      <c r="A112" s="150"/>
      <c r="B112" s="180"/>
      <c r="C112" s="14" t="s">
        <v>59</v>
      </c>
      <c r="D112" s="24" t="s">
        <v>84</v>
      </c>
      <c r="E112" s="88"/>
      <c r="F112" s="135"/>
      <c r="G112" s="190"/>
      <c r="H112" s="124"/>
      <c r="I112" s="124"/>
      <c r="J112" s="124"/>
      <c r="K112" s="126"/>
    </row>
    <row r="115" ht="21">
      <c r="A115" s="2" t="s">
        <v>183</v>
      </c>
    </row>
    <row r="117" ht="15" thickBot="1"/>
    <row r="118" spans="1:11" s="60" customFormat="1" ht="28.2" thickBot="1">
      <c r="A118" s="79" t="s">
        <v>0</v>
      </c>
      <c r="B118" s="80" t="s">
        <v>1</v>
      </c>
      <c r="C118" s="80" t="s">
        <v>2</v>
      </c>
      <c r="D118" s="80" t="s">
        <v>39</v>
      </c>
      <c r="E118" s="78" t="s">
        <v>3</v>
      </c>
      <c r="F118" s="81" t="s">
        <v>213</v>
      </c>
      <c r="G118" s="78" t="s">
        <v>182</v>
      </c>
      <c r="H118" s="66" t="s">
        <v>214</v>
      </c>
      <c r="I118" s="67" t="s">
        <v>215</v>
      </c>
      <c r="J118" s="67" t="s">
        <v>219</v>
      </c>
      <c r="K118" s="68" t="s">
        <v>220</v>
      </c>
    </row>
    <row r="119" spans="1:11" ht="15">
      <c r="A119" s="154" t="s">
        <v>200</v>
      </c>
      <c r="B119" s="181" t="s">
        <v>85</v>
      </c>
      <c r="C119" s="52" t="s">
        <v>61</v>
      </c>
      <c r="D119" s="53" t="s">
        <v>86</v>
      </c>
      <c r="E119" s="99"/>
      <c r="F119" s="136" t="s">
        <v>216</v>
      </c>
      <c r="G119" s="136">
        <v>200</v>
      </c>
      <c r="H119" s="112"/>
      <c r="I119" s="163">
        <f>H119*G119</f>
        <v>0</v>
      </c>
      <c r="J119" s="163"/>
      <c r="K119" s="115">
        <f>(H119+J119)*G119</f>
        <v>0</v>
      </c>
    </row>
    <row r="120" spans="1:11" ht="15">
      <c r="A120" s="155"/>
      <c r="B120" s="182"/>
      <c r="C120" s="54" t="s">
        <v>6</v>
      </c>
      <c r="D120" s="55" t="s">
        <v>87</v>
      </c>
      <c r="E120" s="100"/>
      <c r="F120" s="137"/>
      <c r="G120" s="137"/>
      <c r="H120" s="113"/>
      <c r="I120" s="123"/>
      <c r="J120" s="123"/>
      <c r="K120" s="116"/>
    </row>
    <row r="121" spans="1:11" ht="15">
      <c r="A121" s="155"/>
      <c r="B121" s="182"/>
      <c r="C121" s="54" t="s">
        <v>4</v>
      </c>
      <c r="D121" s="56">
        <v>0.26</v>
      </c>
      <c r="E121" s="100"/>
      <c r="F121" s="137"/>
      <c r="G121" s="137"/>
      <c r="H121" s="113"/>
      <c r="I121" s="123"/>
      <c r="J121" s="123"/>
      <c r="K121" s="116"/>
    </row>
    <row r="122" spans="1:11" ht="15">
      <c r="A122" s="155"/>
      <c r="B122" s="182"/>
      <c r="C122" s="54" t="s">
        <v>64</v>
      </c>
      <c r="D122" s="57" t="s">
        <v>88</v>
      </c>
      <c r="E122" s="100"/>
      <c r="F122" s="137"/>
      <c r="G122" s="137"/>
      <c r="H122" s="113"/>
      <c r="I122" s="123"/>
      <c r="J122" s="123"/>
      <c r="K122" s="116"/>
    </row>
    <row r="123" spans="1:11" ht="15">
      <c r="A123" s="155"/>
      <c r="B123" s="182"/>
      <c r="C123" s="54" t="s">
        <v>89</v>
      </c>
      <c r="D123" s="55">
        <v>0.25</v>
      </c>
      <c r="E123" s="100"/>
      <c r="F123" s="137"/>
      <c r="G123" s="137"/>
      <c r="H123" s="113"/>
      <c r="I123" s="123"/>
      <c r="J123" s="123"/>
      <c r="K123" s="116"/>
    </row>
    <row r="124" spans="1:11" ht="15">
      <c r="A124" s="155"/>
      <c r="B124" s="182"/>
      <c r="C124" s="54" t="s">
        <v>90</v>
      </c>
      <c r="D124" s="55" t="s">
        <v>91</v>
      </c>
      <c r="E124" s="100"/>
      <c r="F124" s="137"/>
      <c r="G124" s="137"/>
      <c r="H124" s="113"/>
      <c r="I124" s="123"/>
      <c r="J124" s="123"/>
      <c r="K124" s="116"/>
    </row>
    <row r="125" spans="1:11" ht="15">
      <c r="A125" s="155"/>
      <c r="B125" s="182"/>
      <c r="C125" s="54" t="s">
        <v>92</v>
      </c>
      <c r="D125" s="55" t="s">
        <v>93</v>
      </c>
      <c r="E125" s="100"/>
      <c r="F125" s="137"/>
      <c r="G125" s="137"/>
      <c r="H125" s="113"/>
      <c r="I125" s="123"/>
      <c r="J125" s="123"/>
      <c r="K125" s="116"/>
    </row>
    <row r="126" spans="1:11" ht="15" thickBot="1">
      <c r="A126" s="156"/>
      <c r="B126" s="183"/>
      <c r="C126" s="58" t="s">
        <v>94</v>
      </c>
      <c r="D126" s="59" t="s">
        <v>95</v>
      </c>
      <c r="E126" s="101"/>
      <c r="F126" s="138"/>
      <c r="G126" s="138"/>
      <c r="H126" s="122"/>
      <c r="I126" s="124"/>
      <c r="J126" s="124"/>
      <c r="K126" s="121"/>
    </row>
    <row r="127" spans="8:11" ht="15">
      <c r="H127" s="69"/>
      <c r="I127" s="69"/>
      <c r="J127" s="69"/>
      <c r="K127" s="69"/>
    </row>
    <row r="129" ht="21">
      <c r="A129" s="2" t="s">
        <v>191</v>
      </c>
    </row>
    <row r="131" ht="15" thickBot="1"/>
    <row r="132" spans="1:11" s="17" customFormat="1" ht="28.2" thickBot="1">
      <c r="A132" s="79" t="s">
        <v>0</v>
      </c>
      <c r="B132" s="80" t="s">
        <v>1</v>
      </c>
      <c r="C132" s="80" t="s">
        <v>2</v>
      </c>
      <c r="D132" s="80" t="s">
        <v>39</v>
      </c>
      <c r="E132" s="78" t="s">
        <v>3</v>
      </c>
      <c r="F132" s="81" t="s">
        <v>213</v>
      </c>
      <c r="G132" s="78" t="s">
        <v>182</v>
      </c>
      <c r="H132" s="66" t="s">
        <v>214</v>
      </c>
      <c r="I132" s="67" t="s">
        <v>215</v>
      </c>
      <c r="J132" s="67" t="s">
        <v>219</v>
      </c>
      <c r="K132" s="68" t="s">
        <v>220</v>
      </c>
    </row>
    <row r="133" spans="1:11" ht="15" customHeight="1">
      <c r="A133" s="151" t="s">
        <v>201</v>
      </c>
      <c r="B133" s="160" t="s">
        <v>96</v>
      </c>
      <c r="C133" s="18" t="s">
        <v>4</v>
      </c>
      <c r="D133" s="18" t="s">
        <v>27</v>
      </c>
      <c r="E133" s="96"/>
      <c r="F133" s="139" t="s">
        <v>216</v>
      </c>
      <c r="G133" s="173">
        <v>240</v>
      </c>
      <c r="H133" s="112"/>
      <c r="I133" s="163">
        <f>H133*G133</f>
        <v>0</v>
      </c>
      <c r="J133" s="163"/>
      <c r="K133" s="115">
        <f>(H133+J133)*G133</f>
        <v>0</v>
      </c>
    </row>
    <row r="134" spans="1:11" ht="15">
      <c r="A134" s="152"/>
      <c r="B134" s="161"/>
      <c r="C134" s="19" t="s">
        <v>5</v>
      </c>
      <c r="D134" s="19" t="s">
        <v>28</v>
      </c>
      <c r="E134" s="97"/>
      <c r="F134" s="140"/>
      <c r="G134" s="174">
        <v>60</v>
      </c>
      <c r="H134" s="113"/>
      <c r="I134" s="123"/>
      <c r="J134" s="123"/>
      <c r="K134" s="116"/>
    </row>
    <row r="135" spans="1:11" ht="15">
      <c r="A135" s="152"/>
      <c r="B135" s="161"/>
      <c r="C135" s="19" t="s">
        <v>6</v>
      </c>
      <c r="D135" s="19" t="s">
        <v>29</v>
      </c>
      <c r="E135" s="97"/>
      <c r="F135" s="140"/>
      <c r="G135" s="174"/>
      <c r="H135" s="113"/>
      <c r="I135" s="123"/>
      <c r="J135" s="123"/>
      <c r="K135" s="116"/>
    </row>
    <row r="136" spans="1:11" ht="15">
      <c r="A136" s="152"/>
      <c r="B136" s="161"/>
      <c r="C136" s="19" t="s">
        <v>7</v>
      </c>
      <c r="D136" s="19" t="s">
        <v>97</v>
      </c>
      <c r="E136" s="97"/>
      <c r="F136" s="140"/>
      <c r="G136" s="174"/>
      <c r="H136" s="113"/>
      <c r="I136" s="123"/>
      <c r="J136" s="123"/>
      <c r="K136" s="116"/>
    </row>
    <row r="137" spans="1:11" ht="15">
      <c r="A137" s="152"/>
      <c r="B137" s="161"/>
      <c r="C137" s="19" t="s">
        <v>98</v>
      </c>
      <c r="D137" s="19" t="s">
        <v>99</v>
      </c>
      <c r="E137" s="97"/>
      <c r="F137" s="140"/>
      <c r="G137" s="174"/>
      <c r="H137" s="113"/>
      <c r="I137" s="123"/>
      <c r="J137" s="123"/>
      <c r="K137" s="116"/>
    </row>
    <row r="138" spans="1:11" ht="15">
      <c r="A138" s="152"/>
      <c r="B138" s="161"/>
      <c r="C138" s="19" t="s">
        <v>8</v>
      </c>
      <c r="D138" s="19" t="s">
        <v>100</v>
      </c>
      <c r="E138" s="97"/>
      <c r="F138" s="140"/>
      <c r="G138" s="174"/>
      <c r="H138" s="113"/>
      <c r="I138" s="123"/>
      <c r="J138" s="123"/>
      <c r="K138" s="116"/>
    </row>
    <row r="139" spans="1:11" ht="15">
      <c r="A139" s="152"/>
      <c r="B139" s="161"/>
      <c r="C139" s="19" t="s">
        <v>32</v>
      </c>
      <c r="D139" s="39" t="s">
        <v>19</v>
      </c>
      <c r="E139" s="97"/>
      <c r="F139" s="140"/>
      <c r="G139" s="174"/>
      <c r="H139" s="113"/>
      <c r="I139" s="123"/>
      <c r="J139" s="123"/>
      <c r="K139" s="116"/>
    </row>
    <row r="140" spans="1:11" ht="15" thickBot="1">
      <c r="A140" s="153"/>
      <c r="B140" s="162"/>
      <c r="C140" s="21" t="s">
        <v>47</v>
      </c>
      <c r="D140" s="21" t="s">
        <v>101</v>
      </c>
      <c r="E140" s="98"/>
      <c r="F140" s="141"/>
      <c r="G140" s="175"/>
      <c r="H140" s="114"/>
      <c r="I140" s="124"/>
      <c r="J140" s="124"/>
      <c r="K140" s="117"/>
    </row>
    <row r="141" ht="15.75" customHeight="1"/>
    <row r="142" ht="37.5" customHeight="1" thickBot="1"/>
    <row r="143" spans="1:11" s="17" customFormat="1" ht="28.2" thickBot="1">
      <c r="A143" s="79" t="s">
        <v>0</v>
      </c>
      <c r="B143" s="80" t="s">
        <v>1</v>
      </c>
      <c r="C143" s="80" t="s">
        <v>2</v>
      </c>
      <c r="D143" s="80" t="s">
        <v>39</v>
      </c>
      <c r="E143" s="78" t="s">
        <v>3</v>
      </c>
      <c r="F143" s="81" t="s">
        <v>213</v>
      </c>
      <c r="G143" s="78" t="s">
        <v>182</v>
      </c>
      <c r="H143" s="66" t="s">
        <v>214</v>
      </c>
      <c r="I143" s="67" t="s">
        <v>215</v>
      </c>
      <c r="J143" s="67" t="s">
        <v>219</v>
      </c>
      <c r="K143" s="68" t="s">
        <v>220</v>
      </c>
    </row>
    <row r="144" spans="1:11" ht="16.5" customHeight="1">
      <c r="A144" s="148" t="s">
        <v>202</v>
      </c>
      <c r="B144" s="184" t="s">
        <v>190</v>
      </c>
      <c r="C144" s="10" t="s">
        <v>49</v>
      </c>
      <c r="D144" s="10"/>
      <c r="E144" s="86"/>
      <c r="F144" s="133" t="s">
        <v>216</v>
      </c>
      <c r="G144" s="173">
        <v>600</v>
      </c>
      <c r="H144" s="112"/>
      <c r="I144" s="163">
        <f>H144*G144</f>
        <v>0</v>
      </c>
      <c r="J144" s="163"/>
      <c r="K144" s="115">
        <f>(H144+J144)*G144</f>
        <v>0</v>
      </c>
    </row>
    <row r="145" spans="1:11" ht="15">
      <c r="A145" s="149"/>
      <c r="B145" s="179"/>
      <c r="C145" s="11" t="s">
        <v>50</v>
      </c>
      <c r="D145" s="11" t="s">
        <v>51</v>
      </c>
      <c r="E145" s="87"/>
      <c r="F145" s="134"/>
      <c r="G145" s="174"/>
      <c r="H145" s="113"/>
      <c r="I145" s="123"/>
      <c r="J145" s="123"/>
      <c r="K145" s="116"/>
    </row>
    <row r="146" spans="1:11" ht="15">
      <c r="A146" s="149"/>
      <c r="B146" s="179"/>
      <c r="C146" s="11" t="s">
        <v>52</v>
      </c>
      <c r="D146" s="11" t="s">
        <v>10</v>
      </c>
      <c r="E146" s="87"/>
      <c r="F146" s="134"/>
      <c r="G146" s="174"/>
      <c r="H146" s="113"/>
      <c r="I146" s="123"/>
      <c r="J146" s="123"/>
      <c r="K146" s="116"/>
    </row>
    <row r="147" spans="1:11" ht="15">
      <c r="A147" s="149"/>
      <c r="B147" s="179"/>
      <c r="C147" s="11" t="s">
        <v>53</v>
      </c>
      <c r="D147" s="11" t="s">
        <v>54</v>
      </c>
      <c r="E147" s="87"/>
      <c r="F147" s="134"/>
      <c r="G147" s="174"/>
      <c r="H147" s="113"/>
      <c r="I147" s="123"/>
      <c r="J147" s="123"/>
      <c r="K147" s="116"/>
    </row>
    <row r="148" spans="1:11" ht="15">
      <c r="A148" s="149"/>
      <c r="B148" s="179"/>
      <c r="C148" s="11" t="s">
        <v>55</v>
      </c>
      <c r="D148" s="11"/>
      <c r="E148" s="87"/>
      <c r="F148" s="134"/>
      <c r="G148" s="174"/>
      <c r="H148" s="113"/>
      <c r="I148" s="123"/>
      <c r="J148" s="123"/>
      <c r="K148" s="116"/>
    </row>
    <row r="149" spans="1:11" ht="15">
      <c r="A149" s="149"/>
      <c r="B149" s="179"/>
      <c r="C149" s="11" t="s">
        <v>56</v>
      </c>
      <c r="D149" s="11" t="s">
        <v>154</v>
      </c>
      <c r="E149" s="87"/>
      <c r="F149" s="134"/>
      <c r="G149" s="174"/>
      <c r="H149" s="113"/>
      <c r="I149" s="123"/>
      <c r="J149" s="123"/>
      <c r="K149" s="116"/>
    </row>
    <row r="150" spans="1:11" ht="15">
      <c r="A150" s="149"/>
      <c r="B150" s="179"/>
      <c r="C150" s="11" t="s">
        <v>58</v>
      </c>
      <c r="D150" s="23">
        <v>58</v>
      </c>
      <c r="E150" s="87"/>
      <c r="F150" s="134"/>
      <c r="G150" s="174"/>
      <c r="H150" s="113"/>
      <c r="I150" s="123"/>
      <c r="J150" s="123"/>
      <c r="K150" s="116"/>
    </row>
    <row r="151" spans="1:11" ht="15" thickBot="1">
      <c r="A151" s="150"/>
      <c r="B151" s="180"/>
      <c r="C151" s="14" t="s">
        <v>59</v>
      </c>
      <c r="D151" s="24" t="s">
        <v>60</v>
      </c>
      <c r="E151" s="88"/>
      <c r="F151" s="135"/>
      <c r="G151" s="175"/>
      <c r="H151" s="114"/>
      <c r="I151" s="124"/>
      <c r="J151" s="124"/>
      <c r="K151" s="117"/>
    </row>
    <row r="154" ht="21">
      <c r="A154" s="2" t="s">
        <v>184</v>
      </c>
    </row>
    <row r="156" ht="15" thickBot="1"/>
    <row r="157" spans="1:11" s="17" customFormat="1" ht="29.4" thickBot="1">
      <c r="A157" s="79" t="s">
        <v>0</v>
      </c>
      <c r="B157" s="80" t="s">
        <v>1</v>
      </c>
      <c r="C157" s="80" t="s">
        <v>2</v>
      </c>
      <c r="D157" s="80" t="s">
        <v>39</v>
      </c>
      <c r="E157" s="82" t="s">
        <v>3</v>
      </c>
      <c r="F157" s="83" t="s">
        <v>213</v>
      </c>
      <c r="G157" s="82" t="s">
        <v>182</v>
      </c>
      <c r="H157" s="66" t="s">
        <v>214</v>
      </c>
      <c r="I157" s="67" t="s">
        <v>215</v>
      </c>
      <c r="J157" s="67" t="s">
        <v>219</v>
      </c>
      <c r="K157" s="68" t="s">
        <v>220</v>
      </c>
    </row>
    <row r="158" spans="1:11" ht="15">
      <c r="A158" s="157" t="s">
        <v>203</v>
      </c>
      <c r="B158" s="160" t="s">
        <v>151</v>
      </c>
      <c r="C158" s="18" t="s">
        <v>4</v>
      </c>
      <c r="D158" s="18" t="s">
        <v>27</v>
      </c>
      <c r="E158" s="96"/>
      <c r="F158" s="139" t="s">
        <v>216</v>
      </c>
      <c r="G158" s="191">
        <v>160</v>
      </c>
      <c r="H158" s="109"/>
      <c r="I158" s="109">
        <f>H158*G158</f>
        <v>0</v>
      </c>
      <c r="J158" s="109"/>
      <c r="K158" s="118">
        <f>(H158+J158)*G158</f>
        <v>0</v>
      </c>
    </row>
    <row r="159" spans="1:11" ht="15">
      <c r="A159" s="158"/>
      <c r="B159" s="161"/>
      <c r="C159" s="19" t="s">
        <v>5</v>
      </c>
      <c r="D159" s="19" t="s">
        <v>28</v>
      </c>
      <c r="E159" s="97"/>
      <c r="F159" s="140"/>
      <c r="G159" s="192"/>
      <c r="H159" s="110"/>
      <c r="I159" s="110"/>
      <c r="J159" s="110"/>
      <c r="K159" s="119"/>
    </row>
    <row r="160" spans="1:11" ht="15">
      <c r="A160" s="158"/>
      <c r="B160" s="161"/>
      <c r="C160" s="19" t="s">
        <v>6</v>
      </c>
      <c r="D160" s="19" t="s">
        <v>29</v>
      </c>
      <c r="E160" s="97"/>
      <c r="F160" s="140"/>
      <c r="G160" s="192"/>
      <c r="H160" s="110"/>
      <c r="I160" s="110"/>
      <c r="J160" s="110"/>
      <c r="K160" s="119"/>
    </row>
    <row r="161" spans="1:11" ht="15">
      <c r="A161" s="158"/>
      <c r="B161" s="161"/>
      <c r="C161" s="19" t="s">
        <v>7</v>
      </c>
      <c r="D161" s="19" t="s">
        <v>97</v>
      </c>
      <c r="E161" s="97"/>
      <c r="F161" s="140"/>
      <c r="G161" s="192"/>
      <c r="H161" s="110"/>
      <c r="I161" s="110"/>
      <c r="J161" s="110"/>
      <c r="K161" s="119"/>
    </row>
    <row r="162" spans="1:11" ht="15">
      <c r="A162" s="158"/>
      <c r="B162" s="161"/>
      <c r="C162" s="19" t="s">
        <v>152</v>
      </c>
      <c r="D162" s="19" t="s">
        <v>99</v>
      </c>
      <c r="E162" s="97"/>
      <c r="F162" s="140"/>
      <c r="G162" s="192"/>
      <c r="H162" s="110"/>
      <c r="I162" s="110"/>
      <c r="J162" s="110"/>
      <c r="K162" s="119"/>
    </row>
    <row r="163" spans="1:11" ht="15">
      <c r="A163" s="158"/>
      <c r="B163" s="161"/>
      <c r="C163" s="19" t="s">
        <v>75</v>
      </c>
      <c r="D163" s="19" t="s">
        <v>153</v>
      </c>
      <c r="E163" s="97"/>
      <c r="F163" s="140"/>
      <c r="G163" s="192"/>
      <c r="H163" s="110"/>
      <c r="I163" s="110"/>
      <c r="J163" s="110"/>
      <c r="K163" s="119"/>
    </row>
    <row r="164" spans="1:11" ht="15">
      <c r="A164" s="158"/>
      <c r="B164" s="161"/>
      <c r="C164" s="19" t="s">
        <v>8</v>
      </c>
      <c r="D164" s="19" t="s">
        <v>100</v>
      </c>
      <c r="E164" s="97"/>
      <c r="F164" s="140"/>
      <c r="G164" s="192"/>
      <c r="H164" s="110"/>
      <c r="I164" s="110"/>
      <c r="J164" s="110"/>
      <c r="K164" s="119"/>
    </row>
    <row r="165" spans="1:11" ht="15">
      <c r="A165" s="158"/>
      <c r="B165" s="161"/>
      <c r="C165" s="19" t="s">
        <v>32</v>
      </c>
      <c r="D165" s="19" t="s">
        <v>19</v>
      </c>
      <c r="E165" s="97"/>
      <c r="F165" s="140"/>
      <c r="G165" s="192"/>
      <c r="H165" s="110"/>
      <c r="I165" s="110"/>
      <c r="J165" s="110"/>
      <c r="K165" s="119"/>
    </row>
    <row r="166" spans="1:11" ht="15">
      <c r="A166" s="158"/>
      <c r="B166" s="161"/>
      <c r="C166" s="19" t="s">
        <v>47</v>
      </c>
      <c r="D166" s="19" t="s">
        <v>101</v>
      </c>
      <c r="E166" s="97"/>
      <c r="F166" s="140"/>
      <c r="G166" s="192"/>
      <c r="H166" s="110"/>
      <c r="I166" s="110"/>
      <c r="J166" s="110"/>
      <c r="K166" s="119"/>
    </row>
    <row r="167" spans="1:11" ht="15" thickBot="1">
      <c r="A167" s="159"/>
      <c r="B167" s="162"/>
      <c r="C167" s="21" t="s">
        <v>77</v>
      </c>
      <c r="D167" s="21" t="s">
        <v>78</v>
      </c>
      <c r="E167" s="98"/>
      <c r="F167" s="141"/>
      <c r="G167" s="193"/>
      <c r="H167" s="111"/>
      <c r="I167" s="111"/>
      <c r="J167" s="111"/>
      <c r="K167" s="120"/>
    </row>
    <row r="170" ht="21">
      <c r="A170" s="2" t="s">
        <v>185</v>
      </c>
    </row>
    <row r="172" ht="15" thickBot="1"/>
    <row r="173" spans="1:11" s="17" customFormat="1" ht="28.2" thickBot="1">
      <c r="A173" s="79" t="s">
        <v>0</v>
      </c>
      <c r="B173" s="80" t="s">
        <v>1</v>
      </c>
      <c r="C173" s="80" t="s">
        <v>2</v>
      </c>
      <c r="D173" s="80" t="s">
        <v>39</v>
      </c>
      <c r="E173" s="78" t="s">
        <v>3</v>
      </c>
      <c r="F173" s="81" t="s">
        <v>213</v>
      </c>
      <c r="G173" s="78" t="s">
        <v>182</v>
      </c>
      <c r="H173" s="66" t="s">
        <v>214</v>
      </c>
      <c r="I173" s="67" t="s">
        <v>215</v>
      </c>
      <c r="J173" s="67" t="s">
        <v>219</v>
      </c>
      <c r="K173" s="68" t="s">
        <v>220</v>
      </c>
    </row>
    <row r="174" spans="1:11" ht="15">
      <c r="A174" s="148" t="s">
        <v>204</v>
      </c>
      <c r="B174" s="184" t="s">
        <v>156</v>
      </c>
      <c r="C174" s="10" t="s">
        <v>4</v>
      </c>
      <c r="D174" s="10" t="s">
        <v>27</v>
      </c>
      <c r="E174" s="86"/>
      <c r="F174" s="133" t="s">
        <v>216</v>
      </c>
      <c r="G174" s="191">
        <v>240</v>
      </c>
      <c r="H174" s="109"/>
      <c r="I174" s="109">
        <f>H174*G174</f>
        <v>0</v>
      </c>
      <c r="J174" s="109"/>
      <c r="K174" s="118">
        <f>(H174+J174)*G174</f>
        <v>0</v>
      </c>
    </row>
    <row r="175" spans="1:11" ht="15">
      <c r="A175" s="149"/>
      <c r="B175" s="179"/>
      <c r="C175" s="11" t="s">
        <v>5</v>
      </c>
      <c r="D175" s="11" t="s">
        <v>28</v>
      </c>
      <c r="E175" s="87"/>
      <c r="F175" s="134"/>
      <c r="G175" s="192">
        <v>60</v>
      </c>
      <c r="H175" s="110"/>
      <c r="I175" s="110"/>
      <c r="J175" s="110"/>
      <c r="K175" s="119"/>
    </row>
    <row r="176" spans="1:11" ht="15">
      <c r="A176" s="149"/>
      <c r="B176" s="179"/>
      <c r="C176" s="11" t="s">
        <v>6</v>
      </c>
      <c r="D176" s="11" t="s">
        <v>29</v>
      </c>
      <c r="E176" s="87"/>
      <c r="F176" s="134"/>
      <c r="G176" s="192"/>
      <c r="H176" s="110"/>
      <c r="I176" s="110"/>
      <c r="J176" s="110"/>
      <c r="K176" s="119"/>
    </row>
    <row r="177" spans="1:11" ht="15">
      <c r="A177" s="149"/>
      <c r="B177" s="179"/>
      <c r="C177" s="11" t="s">
        <v>7</v>
      </c>
      <c r="D177" s="11" t="s">
        <v>74</v>
      </c>
      <c r="E177" s="87"/>
      <c r="F177" s="134"/>
      <c r="G177" s="192"/>
      <c r="H177" s="110"/>
      <c r="I177" s="110"/>
      <c r="J177" s="110"/>
      <c r="K177" s="119"/>
    </row>
    <row r="178" spans="1:11" ht="15">
      <c r="A178" s="149"/>
      <c r="B178" s="179"/>
      <c r="C178" s="11" t="s">
        <v>157</v>
      </c>
      <c r="D178" s="11" t="s">
        <v>158</v>
      </c>
      <c r="E178" s="87"/>
      <c r="F178" s="134"/>
      <c r="G178" s="192"/>
      <c r="H178" s="110"/>
      <c r="I178" s="110"/>
      <c r="J178" s="110"/>
      <c r="K178" s="119"/>
    </row>
    <row r="179" spans="1:11" ht="15">
      <c r="A179" s="149"/>
      <c r="B179" s="179"/>
      <c r="C179" s="11" t="s">
        <v>8</v>
      </c>
      <c r="D179" s="11" t="s">
        <v>159</v>
      </c>
      <c r="E179" s="87"/>
      <c r="F179" s="134"/>
      <c r="G179" s="192"/>
      <c r="H179" s="110"/>
      <c r="I179" s="110"/>
      <c r="J179" s="110"/>
      <c r="K179" s="119"/>
    </row>
    <row r="180" spans="1:11" ht="15">
      <c r="A180" s="149"/>
      <c r="B180" s="179"/>
      <c r="C180" s="23" t="s">
        <v>32</v>
      </c>
      <c r="D180" s="11" t="s">
        <v>19</v>
      </c>
      <c r="E180" s="87"/>
      <c r="F180" s="134"/>
      <c r="G180" s="192"/>
      <c r="H180" s="110"/>
      <c r="I180" s="110"/>
      <c r="J180" s="110"/>
      <c r="K180" s="119"/>
    </row>
    <row r="181" spans="1:11" ht="15" thickBot="1">
      <c r="A181" s="150"/>
      <c r="B181" s="180"/>
      <c r="C181" s="14" t="s">
        <v>47</v>
      </c>
      <c r="D181" s="14" t="s">
        <v>101</v>
      </c>
      <c r="E181" s="88"/>
      <c r="F181" s="135"/>
      <c r="G181" s="193"/>
      <c r="H181" s="111"/>
      <c r="I181" s="111"/>
      <c r="J181" s="111"/>
      <c r="K181" s="120"/>
    </row>
    <row r="182" spans="7:11" ht="15">
      <c r="G182" s="61"/>
      <c r="H182" s="70"/>
      <c r="I182" s="70"/>
      <c r="J182" s="70"/>
      <c r="K182" s="70"/>
    </row>
    <row r="183" spans="8:11" ht="15">
      <c r="H183" s="71"/>
      <c r="I183" s="71"/>
      <c r="J183" s="71"/>
      <c r="K183" s="71"/>
    </row>
    <row r="184" ht="15" thickBot="1"/>
    <row r="185" spans="1:11" s="17" customFormat="1" ht="28.2" thickBot="1">
      <c r="A185" s="79" t="s">
        <v>0</v>
      </c>
      <c r="B185" s="80" t="s">
        <v>1</v>
      </c>
      <c r="C185" s="80" t="s">
        <v>2</v>
      </c>
      <c r="D185" s="80" t="s">
        <v>39</v>
      </c>
      <c r="E185" s="78" t="s">
        <v>3</v>
      </c>
      <c r="F185" s="81" t="s">
        <v>213</v>
      </c>
      <c r="G185" s="78" t="s">
        <v>182</v>
      </c>
      <c r="H185" s="66" t="s">
        <v>214</v>
      </c>
      <c r="I185" s="67" t="s">
        <v>215</v>
      </c>
      <c r="J185" s="67" t="s">
        <v>219</v>
      </c>
      <c r="K185" s="68" t="s">
        <v>220</v>
      </c>
    </row>
    <row r="186" spans="1:11" ht="15">
      <c r="A186" s="147" t="s">
        <v>205</v>
      </c>
      <c r="B186" s="185" t="s">
        <v>160</v>
      </c>
      <c r="C186" s="11" t="s">
        <v>80</v>
      </c>
      <c r="D186" s="11"/>
      <c r="E186" s="87"/>
      <c r="F186" s="134"/>
      <c r="G186" s="185">
        <v>260</v>
      </c>
      <c r="H186" s="123"/>
      <c r="I186" s="123"/>
      <c r="J186" s="123"/>
      <c r="K186" s="125"/>
    </row>
    <row r="187" spans="1:11" ht="15">
      <c r="A187" s="145"/>
      <c r="B187" s="177"/>
      <c r="C187" s="11" t="s">
        <v>50</v>
      </c>
      <c r="D187" s="11" t="s">
        <v>51</v>
      </c>
      <c r="E187" s="87"/>
      <c r="F187" s="134"/>
      <c r="G187" s="177"/>
      <c r="H187" s="123"/>
      <c r="I187" s="123"/>
      <c r="J187" s="123"/>
      <c r="K187" s="125"/>
    </row>
    <row r="188" spans="1:11" ht="15">
      <c r="A188" s="145"/>
      <c r="B188" s="177"/>
      <c r="C188" s="11" t="s">
        <v>52</v>
      </c>
      <c r="D188" s="11" t="s">
        <v>10</v>
      </c>
      <c r="E188" s="87"/>
      <c r="F188" s="134"/>
      <c r="G188" s="177"/>
      <c r="H188" s="123"/>
      <c r="I188" s="123"/>
      <c r="J188" s="123"/>
      <c r="K188" s="125"/>
    </row>
    <row r="189" spans="1:11" ht="15">
      <c r="A189" s="145"/>
      <c r="B189" s="177"/>
      <c r="C189" s="11" t="s">
        <v>53</v>
      </c>
      <c r="D189" s="11" t="s">
        <v>54</v>
      </c>
      <c r="E189" s="87"/>
      <c r="F189" s="134"/>
      <c r="G189" s="177"/>
      <c r="H189" s="123"/>
      <c r="I189" s="123"/>
      <c r="J189" s="123"/>
      <c r="K189" s="125"/>
    </row>
    <row r="190" spans="1:11" ht="15">
      <c r="A190" s="145"/>
      <c r="B190" s="177"/>
      <c r="C190" s="11" t="s">
        <v>55</v>
      </c>
      <c r="D190" s="11"/>
      <c r="E190" s="87"/>
      <c r="F190" s="134"/>
      <c r="G190" s="177"/>
      <c r="H190" s="123"/>
      <c r="I190" s="123"/>
      <c r="J190" s="123"/>
      <c r="K190" s="125"/>
    </row>
    <row r="191" spans="1:11" ht="15">
      <c r="A191" s="145"/>
      <c r="B191" s="177"/>
      <c r="C191" s="11" t="s">
        <v>56</v>
      </c>
      <c r="D191" s="11" t="s">
        <v>81</v>
      </c>
      <c r="E191" s="87"/>
      <c r="F191" s="134"/>
      <c r="G191" s="177"/>
      <c r="H191" s="123"/>
      <c r="I191" s="123"/>
      <c r="J191" s="123"/>
      <c r="K191" s="125"/>
    </row>
    <row r="192" spans="1:11" ht="15">
      <c r="A192" s="145"/>
      <c r="B192" s="177"/>
      <c r="C192" s="11" t="s">
        <v>58</v>
      </c>
      <c r="D192" s="23">
        <v>58</v>
      </c>
      <c r="E192" s="87"/>
      <c r="F192" s="134"/>
      <c r="G192" s="177"/>
      <c r="H192" s="123"/>
      <c r="I192" s="123"/>
      <c r="J192" s="123"/>
      <c r="K192" s="125"/>
    </row>
    <row r="193" spans="1:11" ht="15" thickBot="1">
      <c r="A193" s="146"/>
      <c r="B193" s="178"/>
      <c r="C193" s="14" t="s">
        <v>59</v>
      </c>
      <c r="D193" s="24" t="s">
        <v>84</v>
      </c>
      <c r="E193" s="88"/>
      <c r="F193" s="135"/>
      <c r="G193" s="178"/>
      <c r="H193" s="124"/>
      <c r="I193" s="124"/>
      <c r="J193" s="124"/>
      <c r="K193" s="126"/>
    </row>
    <row r="195" ht="15" thickBot="1"/>
    <row r="196" spans="1:11" s="17" customFormat="1" ht="28.2" thickBot="1">
      <c r="A196" s="79" t="s">
        <v>0</v>
      </c>
      <c r="B196" s="80" t="s">
        <v>1</v>
      </c>
      <c r="C196" s="80" t="s">
        <v>2</v>
      </c>
      <c r="D196" s="80" t="s">
        <v>39</v>
      </c>
      <c r="E196" s="78" t="s">
        <v>3</v>
      </c>
      <c r="F196" s="81" t="s">
        <v>213</v>
      </c>
      <c r="G196" s="78" t="s">
        <v>182</v>
      </c>
      <c r="H196" s="66" t="s">
        <v>214</v>
      </c>
      <c r="I196" s="66" t="s">
        <v>215</v>
      </c>
      <c r="J196" s="66" t="s">
        <v>219</v>
      </c>
      <c r="K196" s="68" t="s">
        <v>220</v>
      </c>
    </row>
    <row r="197" spans="1:11" ht="15">
      <c r="A197" s="145" t="s">
        <v>206</v>
      </c>
      <c r="B197" s="134" t="s">
        <v>104</v>
      </c>
      <c r="C197" s="62" t="s">
        <v>105</v>
      </c>
      <c r="D197" s="62" t="s">
        <v>106</v>
      </c>
      <c r="E197" s="94"/>
      <c r="F197" s="134" t="s">
        <v>216</v>
      </c>
      <c r="G197" s="133">
        <v>60</v>
      </c>
      <c r="H197" s="123"/>
      <c r="I197" s="123">
        <f>H197*G197</f>
        <v>0</v>
      </c>
      <c r="J197" s="123"/>
      <c r="K197" s="125">
        <f>(H197+J197)*G197</f>
        <v>0</v>
      </c>
    </row>
    <row r="198" spans="1:11" ht="15">
      <c r="A198" s="145"/>
      <c r="B198" s="134"/>
      <c r="C198" s="11" t="s">
        <v>107</v>
      </c>
      <c r="D198" s="13" t="s">
        <v>108</v>
      </c>
      <c r="E198" s="87"/>
      <c r="F198" s="134"/>
      <c r="G198" s="134"/>
      <c r="H198" s="123"/>
      <c r="I198" s="123"/>
      <c r="J198" s="123"/>
      <c r="K198" s="125"/>
    </row>
    <row r="199" spans="1:11" ht="28.8">
      <c r="A199" s="145"/>
      <c r="B199" s="134"/>
      <c r="C199" s="11" t="s">
        <v>109</v>
      </c>
      <c r="D199" s="13" t="s">
        <v>110</v>
      </c>
      <c r="E199" s="87"/>
      <c r="F199" s="134"/>
      <c r="G199" s="134">
        <v>30</v>
      </c>
      <c r="H199" s="123"/>
      <c r="I199" s="123"/>
      <c r="J199" s="123"/>
      <c r="K199" s="125"/>
    </row>
    <row r="200" spans="1:11" ht="15">
      <c r="A200" s="145"/>
      <c r="B200" s="134"/>
      <c r="C200" s="11" t="s">
        <v>111</v>
      </c>
      <c r="D200" s="11" t="s">
        <v>112</v>
      </c>
      <c r="E200" s="87"/>
      <c r="F200" s="134"/>
      <c r="G200" s="134"/>
      <c r="H200" s="123"/>
      <c r="I200" s="123"/>
      <c r="J200" s="123"/>
      <c r="K200" s="125"/>
    </row>
    <row r="201" spans="1:11" ht="15">
      <c r="A201" s="145"/>
      <c r="B201" s="134"/>
      <c r="C201" s="11" t="s">
        <v>113</v>
      </c>
      <c r="D201" s="11" t="s">
        <v>114</v>
      </c>
      <c r="E201" s="87"/>
      <c r="F201" s="134"/>
      <c r="G201" s="134"/>
      <c r="H201" s="123"/>
      <c r="I201" s="123"/>
      <c r="J201" s="123"/>
      <c r="K201" s="125"/>
    </row>
    <row r="202" spans="1:11" ht="15">
      <c r="A202" s="145"/>
      <c r="B202" s="134"/>
      <c r="C202" s="11" t="s">
        <v>115</v>
      </c>
      <c r="D202" s="23">
        <v>0</v>
      </c>
      <c r="E202" s="87"/>
      <c r="F202" s="134"/>
      <c r="G202" s="134"/>
      <c r="H202" s="123"/>
      <c r="I202" s="123"/>
      <c r="J202" s="123"/>
      <c r="K202" s="125"/>
    </row>
    <row r="203" spans="1:11" ht="15">
      <c r="A203" s="145"/>
      <c r="B203" s="134"/>
      <c r="C203" s="11" t="s">
        <v>116</v>
      </c>
      <c r="D203" s="30" t="s">
        <v>117</v>
      </c>
      <c r="E203" s="95"/>
      <c r="F203" s="134"/>
      <c r="G203" s="134"/>
      <c r="H203" s="123"/>
      <c r="I203" s="123"/>
      <c r="J203" s="123"/>
      <c r="K203" s="125"/>
    </row>
    <row r="204" spans="1:11" ht="15">
      <c r="A204" s="145"/>
      <c r="B204" s="134"/>
      <c r="C204" s="11" t="s">
        <v>118</v>
      </c>
      <c r="D204" s="11" t="s">
        <v>119</v>
      </c>
      <c r="E204" s="87"/>
      <c r="F204" s="134"/>
      <c r="G204" s="134"/>
      <c r="H204" s="123"/>
      <c r="I204" s="123"/>
      <c r="J204" s="123"/>
      <c r="K204" s="125"/>
    </row>
    <row r="205" spans="1:11" ht="15">
      <c r="A205" s="145"/>
      <c r="B205" s="134"/>
      <c r="C205" s="11" t="s">
        <v>120</v>
      </c>
      <c r="D205" s="11" t="s">
        <v>121</v>
      </c>
      <c r="E205" s="87"/>
      <c r="F205" s="134"/>
      <c r="G205" s="134"/>
      <c r="H205" s="123"/>
      <c r="I205" s="123"/>
      <c r="J205" s="123"/>
      <c r="K205" s="125"/>
    </row>
    <row r="206" spans="1:11" ht="15">
      <c r="A206" s="145"/>
      <c r="B206" s="134"/>
      <c r="C206" s="11" t="s">
        <v>122</v>
      </c>
      <c r="D206" s="13" t="s">
        <v>123</v>
      </c>
      <c r="E206" s="87"/>
      <c r="F206" s="134"/>
      <c r="G206" s="134"/>
      <c r="H206" s="123"/>
      <c r="I206" s="123"/>
      <c r="J206" s="123"/>
      <c r="K206" s="125"/>
    </row>
    <row r="207" spans="1:11" ht="15">
      <c r="A207" s="145"/>
      <c r="B207" s="134"/>
      <c r="C207" s="11" t="s">
        <v>124</v>
      </c>
      <c r="D207" s="11"/>
      <c r="E207" s="87"/>
      <c r="F207" s="134"/>
      <c r="G207" s="134"/>
      <c r="H207" s="123"/>
      <c r="I207" s="123"/>
      <c r="J207" s="123"/>
      <c r="K207" s="125"/>
    </row>
    <row r="208" spans="1:11" ht="15">
      <c r="A208" s="145"/>
      <c r="B208" s="134"/>
      <c r="C208" s="11" t="s">
        <v>125</v>
      </c>
      <c r="D208" s="11"/>
      <c r="E208" s="87"/>
      <c r="F208" s="134"/>
      <c r="G208" s="134"/>
      <c r="H208" s="123"/>
      <c r="I208" s="123"/>
      <c r="J208" s="123"/>
      <c r="K208" s="125"/>
    </row>
    <row r="209" spans="1:11" ht="15">
      <c r="A209" s="145"/>
      <c r="B209" s="134"/>
      <c r="C209" s="11" t="s">
        <v>126</v>
      </c>
      <c r="D209" s="11" t="s">
        <v>127</v>
      </c>
      <c r="E209" s="87"/>
      <c r="F209" s="134"/>
      <c r="G209" s="134"/>
      <c r="H209" s="123"/>
      <c r="I209" s="123"/>
      <c r="J209" s="123"/>
      <c r="K209" s="125"/>
    </row>
    <row r="210" spans="1:11" ht="15" thickBot="1">
      <c r="A210" s="146"/>
      <c r="B210" s="176"/>
      <c r="C210" s="14" t="s">
        <v>128</v>
      </c>
      <c r="D210" s="14" t="s">
        <v>129</v>
      </c>
      <c r="E210" s="88"/>
      <c r="F210" s="135"/>
      <c r="G210" s="135"/>
      <c r="H210" s="124"/>
      <c r="I210" s="124"/>
      <c r="J210" s="124"/>
      <c r="K210" s="126"/>
    </row>
    <row r="213" ht="21">
      <c r="A213" s="2" t="s">
        <v>186</v>
      </c>
    </row>
    <row r="215" ht="15" thickBot="1"/>
    <row r="216" spans="1:11" s="17" customFormat="1" ht="28.2" thickBot="1">
      <c r="A216" s="79" t="s">
        <v>0</v>
      </c>
      <c r="B216" s="80" t="s">
        <v>1</v>
      </c>
      <c r="C216" s="80" t="s">
        <v>2</v>
      </c>
      <c r="D216" s="80" t="s">
        <v>39</v>
      </c>
      <c r="E216" s="84" t="s">
        <v>3</v>
      </c>
      <c r="F216" s="81" t="s">
        <v>213</v>
      </c>
      <c r="G216" s="78" t="s">
        <v>182</v>
      </c>
      <c r="H216" s="72" t="s">
        <v>214</v>
      </c>
      <c r="I216" s="72" t="s">
        <v>215</v>
      </c>
      <c r="J216" s="72" t="s">
        <v>219</v>
      </c>
      <c r="K216" s="73" t="s">
        <v>220</v>
      </c>
    </row>
    <row r="217" spans="1:11" ht="15">
      <c r="A217" s="142" t="s">
        <v>207</v>
      </c>
      <c r="B217" s="168" t="s">
        <v>161</v>
      </c>
      <c r="C217" s="10" t="s">
        <v>4</v>
      </c>
      <c r="D217" s="10" t="s">
        <v>27</v>
      </c>
      <c r="E217" s="89"/>
      <c r="F217" s="133" t="s">
        <v>216</v>
      </c>
      <c r="G217" s="191">
        <v>200</v>
      </c>
      <c r="H217" s="197"/>
      <c r="I217" s="197">
        <f>H217*G217</f>
        <v>0</v>
      </c>
      <c r="J217" s="197"/>
      <c r="K217" s="198">
        <f>(H217+J217)*G217</f>
        <v>0</v>
      </c>
    </row>
    <row r="218" spans="1:11" ht="15">
      <c r="A218" s="143"/>
      <c r="B218" s="169"/>
      <c r="C218" s="11" t="s">
        <v>5</v>
      </c>
      <c r="D218" s="11" t="s">
        <v>28</v>
      </c>
      <c r="E218" s="90"/>
      <c r="F218" s="134"/>
      <c r="G218" s="192"/>
      <c r="H218" s="110"/>
      <c r="I218" s="110"/>
      <c r="J218" s="110"/>
      <c r="K218" s="119"/>
    </row>
    <row r="219" spans="1:11" ht="15">
      <c r="A219" s="143"/>
      <c r="B219" s="169"/>
      <c r="C219" s="11" t="s">
        <v>6</v>
      </c>
      <c r="D219" s="11" t="s">
        <v>29</v>
      </c>
      <c r="E219" s="90"/>
      <c r="F219" s="134"/>
      <c r="G219" s="192">
        <v>50</v>
      </c>
      <c r="H219" s="110"/>
      <c r="I219" s="110"/>
      <c r="J219" s="110"/>
      <c r="K219" s="119"/>
    </row>
    <row r="220" spans="1:11" ht="15">
      <c r="A220" s="143"/>
      <c r="B220" s="169"/>
      <c r="C220" s="11" t="s">
        <v>7</v>
      </c>
      <c r="D220" s="11" t="s">
        <v>74</v>
      </c>
      <c r="E220" s="90"/>
      <c r="F220" s="134"/>
      <c r="G220" s="192"/>
      <c r="H220" s="110"/>
      <c r="I220" s="110"/>
      <c r="J220" s="110"/>
      <c r="K220" s="119"/>
    </row>
    <row r="221" spans="1:11" ht="15">
      <c r="A221" s="143"/>
      <c r="B221" s="169"/>
      <c r="C221" s="11" t="s">
        <v>157</v>
      </c>
      <c r="D221" s="11" t="s">
        <v>158</v>
      </c>
      <c r="E221" s="90"/>
      <c r="F221" s="134"/>
      <c r="G221" s="192"/>
      <c r="H221" s="110"/>
      <c r="I221" s="110"/>
      <c r="J221" s="110"/>
      <c r="K221" s="119"/>
    </row>
    <row r="222" spans="1:11" ht="15">
      <c r="A222" s="143"/>
      <c r="B222" s="169"/>
      <c r="C222" s="11" t="s">
        <v>75</v>
      </c>
      <c r="D222" s="11" t="s">
        <v>153</v>
      </c>
      <c r="E222" s="90"/>
      <c r="F222" s="134"/>
      <c r="G222" s="192"/>
      <c r="H222" s="110"/>
      <c r="I222" s="110"/>
      <c r="J222" s="110"/>
      <c r="K222" s="119"/>
    </row>
    <row r="223" spans="1:11" ht="15">
      <c r="A223" s="143"/>
      <c r="B223" s="169"/>
      <c r="C223" s="11" t="s">
        <v>8</v>
      </c>
      <c r="D223" s="11" t="s">
        <v>159</v>
      </c>
      <c r="E223" s="90"/>
      <c r="F223" s="134"/>
      <c r="G223" s="192"/>
      <c r="H223" s="110"/>
      <c r="I223" s="110"/>
      <c r="J223" s="110"/>
      <c r="K223" s="119"/>
    </row>
    <row r="224" spans="1:11" ht="15">
      <c r="A224" s="143"/>
      <c r="B224" s="169"/>
      <c r="C224" s="11" t="s">
        <v>32</v>
      </c>
      <c r="D224" s="11" t="s">
        <v>19</v>
      </c>
      <c r="E224" s="90"/>
      <c r="F224" s="134"/>
      <c r="G224" s="192"/>
      <c r="H224" s="110"/>
      <c r="I224" s="110"/>
      <c r="J224" s="110"/>
      <c r="K224" s="119"/>
    </row>
    <row r="225" spans="1:11" ht="15">
      <c r="A225" s="143"/>
      <c r="B225" s="169"/>
      <c r="C225" s="11" t="s">
        <v>47</v>
      </c>
      <c r="D225" s="11" t="s">
        <v>101</v>
      </c>
      <c r="E225" s="90"/>
      <c r="F225" s="134"/>
      <c r="G225" s="192"/>
      <c r="H225" s="110"/>
      <c r="I225" s="110"/>
      <c r="J225" s="110"/>
      <c r="K225" s="119"/>
    </row>
    <row r="226" spans="1:11" ht="15" thickBot="1">
      <c r="A226" s="144"/>
      <c r="B226" s="170"/>
      <c r="C226" s="14" t="s">
        <v>77</v>
      </c>
      <c r="D226" s="14" t="s">
        <v>78</v>
      </c>
      <c r="E226" s="93"/>
      <c r="F226" s="135"/>
      <c r="G226" s="193"/>
      <c r="H226" s="111"/>
      <c r="I226" s="111"/>
      <c r="J226" s="111"/>
      <c r="K226" s="120"/>
    </row>
    <row r="228" ht="15" thickBot="1"/>
    <row r="229" spans="1:11" s="17" customFormat="1" ht="28.2" thickBot="1">
      <c r="A229" s="79" t="s">
        <v>0</v>
      </c>
      <c r="B229" s="80" t="s">
        <v>1</v>
      </c>
      <c r="C229" s="80" t="s">
        <v>2</v>
      </c>
      <c r="D229" s="80" t="s">
        <v>39</v>
      </c>
      <c r="E229" s="84" t="s">
        <v>3</v>
      </c>
      <c r="F229" s="81" t="s">
        <v>213</v>
      </c>
      <c r="G229" s="78" t="s">
        <v>182</v>
      </c>
      <c r="H229" s="72" t="s">
        <v>214</v>
      </c>
      <c r="I229" s="72" t="s">
        <v>215</v>
      </c>
      <c r="J229" s="72" t="s">
        <v>219</v>
      </c>
      <c r="K229" s="73" t="s">
        <v>220</v>
      </c>
    </row>
    <row r="230" spans="1:11" ht="15">
      <c r="A230" s="145" t="s">
        <v>208</v>
      </c>
      <c r="B230" s="177" t="s">
        <v>102</v>
      </c>
      <c r="C230" s="41" t="s">
        <v>80</v>
      </c>
      <c r="D230" s="41"/>
      <c r="E230" s="91"/>
      <c r="F230" s="134" t="s">
        <v>216</v>
      </c>
      <c r="G230" s="177">
        <v>260</v>
      </c>
      <c r="H230" s="163"/>
      <c r="I230" s="163">
        <f>H230*G230</f>
        <v>0</v>
      </c>
      <c r="J230" s="163"/>
      <c r="K230" s="164">
        <f>(H230+J230)*G230</f>
        <v>0</v>
      </c>
    </row>
    <row r="231" spans="1:11" ht="15">
      <c r="A231" s="145"/>
      <c r="B231" s="177"/>
      <c r="C231" s="41" t="s">
        <v>50</v>
      </c>
      <c r="D231" s="41" t="s">
        <v>51</v>
      </c>
      <c r="E231" s="91"/>
      <c r="F231" s="134"/>
      <c r="G231" s="177"/>
      <c r="H231" s="123"/>
      <c r="I231" s="123"/>
      <c r="J231" s="123"/>
      <c r="K231" s="125"/>
    </row>
    <row r="232" spans="1:11" ht="15">
      <c r="A232" s="145"/>
      <c r="B232" s="177"/>
      <c r="C232" s="41" t="s">
        <v>52</v>
      </c>
      <c r="D232" s="41" t="s">
        <v>10</v>
      </c>
      <c r="E232" s="91"/>
      <c r="F232" s="134"/>
      <c r="G232" s="177"/>
      <c r="H232" s="123"/>
      <c r="I232" s="123"/>
      <c r="J232" s="123"/>
      <c r="K232" s="125"/>
    </row>
    <row r="233" spans="1:11" ht="15">
      <c r="A233" s="145"/>
      <c r="B233" s="177"/>
      <c r="C233" s="41" t="s">
        <v>53</v>
      </c>
      <c r="D233" s="41" t="s">
        <v>54</v>
      </c>
      <c r="E233" s="91"/>
      <c r="F233" s="134"/>
      <c r="G233" s="177"/>
      <c r="H233" s="123"/>
      <c r="I233" s="123"/>
      <c r="J233" s="123"/>
      <c r="K233" s="125"/>
    </row>
    <row r="234" spans="1:11" ht="15">
      <c r="A234" s="145"/>
      <c r="B234" s="177"/>
      <c r="C234" s="41" t="s">
        <v>55</v>
      </c>
      <c r="D234" s="41"/>
      <c r="E234" s="91"/>
      <c r="F234" s="134"/>
      <c r="G234" s="177"/>
      <c r="H234" s="123"/>
      <c r="I234" s="123"/>
      <c r="J234" s="123"/>
      <c r="K234" s="125"/>
    </row>
    <row r="235" spans="1:11" ht="15">
      <c r="A235" s="145"/>
      <c r="B235" s="177"/>
      <c r="C235" s="41" t="s">
        <v>56</v>
      </c>
      <c r="D235" s="41" t="s">
        <v>81</v>
      </c>
      <c r="E235" s="91"/>
      <c r="F235" s="134"/>
      <c r="G235" s="177"/>
      <c r="H235" s="123"/>
      <c r="I235" s="123"/>
      <c r="J235" s="123"/>
      <c r="K235" s="125"/>
    </row>
    <row r="236" spans="1:11" ht="15">
      <c r="A236" s="145"/>
      <c r="B236" s="177"/>
      <c r="C236" s="41" t="s">
        <v>82</v>
      </c>
      <c r="D236" s="41" t="s">
        <v>103</v>
      </c>
      <c r="E236" s="91"/>
      <c r="F236" s="134"/>
      <c r="G236" s="177"/>
      <c r="H236" s="123"/>
      <c r="I236" s="123"/>
      <c r="J236" s="123"/>
      <c r="K236" s="125"/>
    </row>
    <row r="237" spans="1:11" ht="15">
      <c r="A237" s="145"/>
      <c r="B237" s="177"/>
      <c r="C237" s="41" t="s">
        <v>58</v>
      </c>
      <c r="D237" s="63">
        <v>58</v>
      </c>
      <c r="E237" s="91"/>
      <c r="F237" s="134"/>
      <c r="G237" s="177"/>
      <c r="H237" s="123"/>
      <c r="I237" s="123"/>
      <c r="J237" s="123"/>
      <c r="K237" s="125"/>
    </row>
    <row r="238" spans="1:11" ht="15" thickBot="1">
      <c r="A238" s="146"/>
      <c r="B238" s="178"/>
      <c r="C238" s="42" t="s">
        <v>59</v>
      </c>
      <c r="D238" s="43" t="s">
        <v>84</v>
      </c>
      <c r="E238" s="92"/>
      <c r="F238" s="135"/>
      <c r="G238" s="178"/>
      <c r="H238" s="124"/>
      <c r="I238" s="124"/>
      <c r="J238" s="124"/>
      <c r="K238" s="126"/>
    </row>
    <row r="240" ht="15" thickBot="1"/>
    <row r="241" spans="1:11" s="17" customFormat="1" ht="28.2" thickBot="1">
      <c r="A241" s="74" t="s">
        <v>0</v>
      </c>
      <c r="B241" s="75" t="s">
        <v>1</v>
      </c>
      <c r="C241" s="75" t="s">
        <v>2</v>
      </c>
      <c r="D241" s="75" t="s">
        <v>39</v>
      </c>
      <c r="E241" s="85" t="s">
        <v>3</v>
      </c>
      <c r="F241" s="81" t="s">
        <v>213</v>
      </c>
      <c r="G241" s="76" t="s">
        <v>182</v>
      </c>
      <c r="H241" s="72" t="s">
        <v>214</v>
      </c>
      <c r="I241" s="72" t="s">
        <v>215</v>
      </c>
      <c r="J241" s="72" t="s">
        <v>219</v>
      </c>
      <c r="K241" s="73" t="s">
        <v>220</v>
      </c>
    </row>
    <row r="242" spans="1:11" ht="15">
      <c r="A242" s="147" t="s">
        <v>209</v>
      </c>
      <c r="B242" s="133" t="s">
        <v>180</v>
      </c>
      <c r="C242" s="10" t="s">
        <v>105</v>
      </c>
      <c r="D242" s="40" t="s">
        <v>106</v>
      </c>
      <c r="E242" s="89"/>
      <c r="F242" s="133" t="s">
        <v>216</v>
      </c>
      <c r="G242" s="133">
        <v>20</v>
      </c>
      <c r="H242" s="163"/>
      <c r="I242" s="163">
        <f>H242*G242</f>
        <v>0</v>
      </c>
      <c r="J242" s="163"/>
      <c r="K242" s="164">
        <f>(H242+J242)*G242</f>
        <v>0</v>
      </c>
    </row>
    <row r="243" spans="1:11" ht="15">
      <c r="A243" s="145"/>
      <c r="B243" s="134"/>
      <c r="C243" s="11" t="s">
        <v>107</v>
      </c>
      <c r="D243" s="44" t="s">
        <v>108</v>
      </c>
      <c r="E243" s="90"/>
      <c r="F243" s="134"/>
      <c r="G243" s="134"/>
      <c r="H243" s="123"/>
      <c r="I243" s="123"/>
      <c r="J243" s="123"/>
      <c r="K243" s="125"/>
    </row>
    <row r="244" spans="1:11" ht="28.8">
      <c r="A244" s="145"/>
      <c r="B244" s="134"/>
      <c r="C244" s="11" t="s">
        <v>109</v>
      </c>
      <c r="D244" s="44" t="s">
        <v>110</v>
      </c>
      <c r="E244" s="90"/>
      <c r="F244" s="134"/>
      <c r="G244" s="134"/>
      <c r="H244" s="123"/>
      <c r="I244" s="123"/>
      <c r="J244" s="123"/>
      <c r="K244" s="125"/>
    </row>
    <row r="245" spans="1:11" ht="15">
      <c r="A245" s="145"/>
      <c r="B245" s="134"/>
      <c r="C245" s="11" t="s">
        <v>111</v>
      </c>
      <c r="D245" s="12" t="s">
        <v>112</v>
      </c>
      <c r="E245" s="90"/>
      <c r="F245" s="134"/>
      <c r="G245" s="134"/>
      <c r="H245" s="123"/>
      <c r="I245" s="123"/>
      <c r="J245" s="123"/>
      <c r="K245" s="125"/>
    </row>
    <row r="246" spans="1:11" ht="15">
      <c r="A246" s="145"/>
      <c r="B246" s="134"/>
      <c r="C246" s="11" t="s">
        <v>113</v>
      </c>
      <c r="D246" s="12" t="s">
        <v>114</v>
      </c>
      <c r="E246" s="90"/>
      <c r="F246" s="134"/>
      <c r="G246" s="134"/>
      <c r="H246" s="123"/>
      <c r="I246" s="123"/>
      <c r="J246" s="123"/>
      <c r="K246" s="125"/>
    </row>
    <row r="247" spans="1:11" ht="15">
      <c r="A247" s="145"/>
      <c r="B247" s="134"/>
      <c r="C247" s="11" t="s">
        <v>115</v>
      </c>
      <c r="D247" s="45">
        <v>0</v>
      </c>
      <c r="E247" s="90"/>
      <c r="F247" s="134"/>
      <c r="G247" s="134"/>
      <c r="H247" s="123"/>
      <c r="I247" s="123"/>
      <c r="J247" s="123"/>
      <c r="K247" s="125"/>
    </row>
    <row r="248" spans="1:11" ht="15">
      <c r="A248" s="145"/>
      <c r="B248" s="134"/>
      <c r="C248" s="11" t="s">
        <v>116</v>
      </c>
      <c r="D248" s="46" t="s">
        <v>117</v>
      </c>
      <c r="E248" s="90"/>
      <c r="F248" s="134"/>
      <c r="G248" s="134"/>
      <c r="H248" s="123"/>
      <c r="I248" s="123"/>
      <c r="J248" s="123"/>
      <c r="K248" s="125"/>
    </row>
    <row r="249" spans="1:11" ht="15">
      <c r="A249" s="145"/>
      <c r="B249" s="134"/>
      <c r="C249" s="11" t="s">
        <v>118</v>
      </c>
      <c r="D249" s="12" t="s">
        <v>119</v>
      </c>
      <c r="E249" s="90"/>
      <c r="F249" s="134"/>
      <c r="G249" s="134"/>
      <c r="H249" s="123"/>
      <c r="I249" s="123"/>
      <c r="J249" s="123"/>
      <c r="K249" s="125"/>
    </row>
    <row r="250" spans="1:11" ht="15">
      <c r="A250" s="145"/>
      <c r="B250" s="134"/>
      <c r="C250" s="11" t="s">
        <v>120</v>
      </c>
      <c r="D250" s="12" t="s">
        <v>121</v>
      </c>
      <c r="E250" s="90"/>
      <c r="F250" s="134"/>
      <c r="G250" s="134"/>
      <c r="H250" s="123"/>
      <c r="I250" s="123"/>
      <c r="J250" s="123"/>
      <c r="K250" s="125"/>
    </row>
    <row r="251" spans="1:11" ht="15">
      <c r="A251" s="145"/>
      <c r="B251" s="134"/>
      <c r="C251" s="11" t="s">
        <v>122</v>
      </c>
      <c r="D251" s="44" t="s">
        <v>123</v>
      </c>
      <c r="E251" s="90"/>
      <c r="F251" s="134"/>
      <c r="G251" s="134"/>
      <c r="H251" s="123"/>
      <c r="I251" s="123"/>
      <c r="J251" s="123"/>
      <c r="K251" s="125"/>
    </row>
    <row r="252" spans="1:11" ht="15">
      <c r="A252" s="145"/>
      <c r="B252" s="134"/>
      <c r="C252" s="11" t="s">
        <v>124</v>
      </c>
      <c r="D252" s="12"/>
      <c r="E252" s="90"/>
      <c r="F252" s="134"/>
      <c r="G252" s="134"/>
      <c r="H252" s="123"/>
      <c r="I252" s="123"/>
      <c r="J252" s="123"/>
      <c r="K252" s="125"/>
    </row>
    <row r="253" spans="1:11" ht="15">
      <c r="A253" s="145"/>
      <c r="B253" s="134"/>
      <c r="C253" s="11" t="s">
        <v>125</v>
      </c>
      <c r="D253" s="12"/>
      <c r="E253" s="90"/>
      <c r="F253" s="134"/>
      <c r="G253" s="134"/>
      <c r="H253" s="123"/>
      <c r="I253" s="123"/>
      <c r="J253" s="123"/>
      <c r="K253" s="125"/>
    </row>
    <row r="254" spans="1:11" ht="15">
      <c r="A254" s="145"/>
      <c r="B254" s="134"/>
      <c r="C254" s="11" t="s">
        <v>126</v>
      </c>
      <c r="D254" s="12" t="s">
        <v>127</v>
      </c>
      <c r="E254" s="90"/>
      <c r="F254" s="134"/>
      <c r="G254" s="134"/>
      <c r="H254" s="123"/>
      <c r="I254" s="123"/>
      <c r="J254" s="123"/>
      <c r="K254" s="125"/>
    </row>
    <row r="255" spans="1:11" ht="15" thickBot="1">
      <c r="A255" s="146"/>
      <c r="B255" s="135"/>
      <c r="C255" s="14" t="s">
        <v>128</v>
      </c>
      <c r="D255" s="15" t="s">
        <v>129</v>
      </c>
      <c r="E255" s="88"/>
      <c r="F255" s="135"/>
      <c r="G255" s="135"/>
      <c r="H255" s="124"/>
      <c r="I255" s="124"/>
      <c r="J255" s="124"/>
      <c r="K255" s="126"/>
    </row>
    <row r="258" ht="21">
      <c r="A258" s="2" t="s">
        <v>187</v>
      </c>
    </row>
    <row r="260" ht="15" thickBot="1"/>
    <row r="261" spans="1:11" s="17" customFormat="1" ht="28.2" thickBot="1">
      <c r="A261" s="74" t="s">
        <v>0</v>
      </c>
      <c r="B261" s="75" t="s">
        <v>1</v>
      </c>
      <c r="C261" s="75" t="s">
        <v>2</v>
      </c>
      <c r="D261" s="75" t="s">
        <v>39</v>
      </c>
      <c r="E261" s="85" t="s">
        <v>3</v>
      </c>
      <c r="F261" s="81" t="s">
        <v>213</v>
      </c>
      <c r="G261" s="76" t="s">
        <v>182</v>
      </c>
      <c r="H261" s="72" t="s">
        <v>214</v>
      </c>
      <c r="I261" s="72" t="s">
        <v>215</v>
      </c>
      <c r="J261" s="72" t="s">
        <v>219</v>
      </c>
      <c r="K261" s="73" t="s">
        <v>220</v>
      </c>
    </row>
    <row r="262" spans="1:11" ht="15">
      <c r="A262" s="194" t="s">
        <v>211</v>
      </c>
      <c r="B262" s="185" t="s">
        <v>221</v>
      </c>
      <c r="C262" s="47" t="s">
        <v>162</v>
      </c>
      <c r="D262" s="48" t="s">
        <v>163</v>
      </c>
      <c r="E262" s="86"/>
      <c r="F262" s="133" t="s">
        <v>216</v>
      </c>
      <c r="G262" s="133">
        <v>120</v>
      </c>
      <c r="H262" s="163"/>
      <c r="I262" s="163">
        <f>H262*G262</f>
        <v>0</v>
      </c>
      <c r="J262" s="163"/>
      <c r="K262" s="164">
        <f>(H262+J262)*G262</f>
        <v>0</v>
      </c>
    </row>
    <row r="263" spans="1:11" ht="15">
      <c r="A263" s="195"/>
      <c r="B263" s="177"/>
      <c r="C263" s="49" t="s">
        <v>164</v>
      </c>
      <c r="D263" s="13" t="s">
        <v>165</v>
      </c>
      <c r="E263" s="87"/>
      <c r="F263" s="134"/>
      <c r="G263" s="134"/>
      <c r="H263" s="123"/>
      <c r="I263" s="123"/>
      <c r="J263" s="123"/>
      <c r="K263" s="125"/>
    </row>
    <row r="264" spans="1:11" ht="15">
      <c r="A264" s="195"/>
      <c r="B264" s="177"/>
      <c r="C264" s="49" t="s">
        <v>166</v>
      </c>
      <c r="D264" s="11" t="s">
        <v>167</v>
      </c>
      <c r="E264" s="87"/>
      <c r="F264" s="134"/>
      <c r="G264" s="134"/>
      <c r="H264" s="123"/>
      <c r="I264" s="123"/>
      <c r="J264" s="123"/>
      <c r="K264" s="125"/>
    </row>
    <row r="265" spans="1:11" ht="15">
      <c r="A265" s="195"/>
      <c r="B265" s="177"/>
      <c r="C265" s="49" t="s">
        <v>168</v>
      </c>
      <c r="D265" s="11" t="s">
        <v>169</v>
      </c>
      <c r="E265" s="87"/>
      <c r="F265" s="134"/>
      <c r="G265" s="134"/>
      <c r="H265" s="123"/>
      <c r="I265" s="123"/>
      <c r="J265" s="123"/>
      <c r="K265" s="125"/>
    </row>
    <row r="266" spans="1:11" ht="15">
      <c r="A266" s="195"/>
      <c r="B266" s="177"/>
      <c r="C266" s="49" t="s">
        <v>170</v>
      </c>
      <c r="D266" s="11" t="s">
        <v>29</v>
      </c>
      <c r="E266" s="87"/>
      <c r="F266" s="134"/>
      <c r="G266" s="134"/>
      <c r="H266" s="123"/>
      <c r="I266" s="123"/>
      <c r="J266" s="123"/>
      <c r="K266" s="125"/>
    </row>
    <row r="267" spans="1:11" ht="15">
      <c r="A267" s="195"/>
      <c r="B267" s="177"/>
      <c r="C267" s="49" t="s">
        <v>171</v>
      </c>
      <c r="D267" s="11" t="s">
        <v>133</v>
      </c>
      <c r="E267" s="87"/>
      <c r="F267" s="134"/>
      <c r="G267" s="134"/>
      <c r="H267" s="123"/>
      <c r="I267" s="123"/>
      <c r="J267" s="123"/>
      <c r="K267" s="125"/>
    </row>
    <row r="268" spans="1:11" ht="15">
      <c r="A268" s="195"/>
      <c r="B268" s="177"/>
      <c r="C268" s="49" t="s">
        <v>172</v>
      </c>
      <c r="D268" s="13" t="s">
        <v>173</v>
      </c>
      <c r="E268" s="87"/>
      <c r="F268" s="134"/>
      <c r="G268" s="134"/>
      <c r="H268" s="123"/>
      <c r="I268" s="123"/>
      <c r="J268" s="123"/>
      <c r="K268" s="125"/>
    </row>
    <row r="269" spans="1:11" ht="15">
      <c r="A269" s="195"/>
      <c r="B269" s="177"/>
      <c r="C269" s="49" t="s">
        <v>59</v>
      </c>
      <c r="D269" s="23">
        <v>1.47</v>
      </c>
      <c r="E269" s="87"/>
      <c r="F269" s="134"/>
      <c r="G269" s="134"/>
      <c r="H269" s="123"/>
      <c r="I269" s="123"/>
      <c r="J269" s="123"/>
      <c r="K269" s="125"/>
    </row>
    <row r="270" spans="1:11" ht="15">
      <c r="A270" s="195"/>
      <c r="B270" s="177"/>
      <c r="C270" s="49" t="s">
        <v>174</v>
      </c>
      <c r="D270" s="23">
        <v>55</v>
      </c>
      <c r="E270" s="87"/>
      <c r="F270" s="134"/>
      <c r="G270" s="134"/>
      <c r="H270" s="123"/>
      <c r="I270" s="123"/>
      <c r="J270" s="123"/>
      <c r="K270" s="125"/>
    </row>
    <row r="271" spans="1:11" ht="15" thickBot="1">
      <c r="A271" s="196"/>
      <c r="B271" s="178"/>
      <c r="C271" s="50" t="s">
        <v>175</v>
      </c>
      <c r="D271" s="14" t="s">
        <v>177</v>
      </c>
      <c r="E271" s="88"/>
      <c r="F271" s="135"/>
      <c r="G271" s="135"/>
      <c r="H271" s="124"/>
      <c r="I271" s="124"/>
      <c r="J271" s="124"/>
      <c r="K271" s="126"/>
    </row>
    <row r="274" ht="21">
      <c r="A274" s="2" t="s">
        <v>188</v>
      </c>
    </row>
    <row r="276" ht="15" thickBot="1"/>
    <row r="277" spans="1:11" s="17" customFormat="1" ht="38.25" customHeight="1" thickBot="1">
      <c r="A277" s="74" t="s">
        <v>0</v>
      </c>
      <c r="B277" s="75" t="s">
        <v>1</v>
      </c>
      <c r="C277" s="75" t="s">
        <v>2</v>
      </c>
      <c r="D277" s="75" t="s">
        <v>39</v>
      </c>
      <c r="E277" s="85" t="s">
        <v>3</v>
      </c>
      <c r="F277" s="81" t="s">
        <v>213</v>
      </c>
      <c r="G277" s="76" t="s">
        <v>182</v>
      </c>
      <c r="H277" s="72" t="s">
        <v>214</v>
      </c>
      <c r="I277" s="72" t="s">
        <v>215</v>
      </c>
      <c r="J277" s="72" t="s">
        <v>219</v>
      </c>
      <c r="K277" s="73" t="s">
        <v>220</v>
      </c>
    </row>
    <row r="278" spans="1:11" ht="15">
      <c r="A278" s="147" t="s">
        <v>210</v>
      </c>
      <c r="B278" s="185" t="s">
        <v>222</v>
      </c>
      <c r="C278" s="47" t="s">
        <v>162</v>
      </c>
      <c r="D278" s="48" t="s">
        <v>163</v>
      </c>
      <c r="E278" s="86"/>
      <c r="F278" s="133" t="s">
        <v>216</v>
      </c>
      <c r="G278" s="168">
        <v>40</v>
      </c>
      <c r="H278" s="163"/>
      <c r="I278" s="163">
        <f>H278*G278</f>
        <v>0</v>
      </c>
      <c r="J278" s="163"/>
      <c r="K278" s="164">
        <f>(H278+J278)*G278</f>
        <v>0</v>
      </c>
    </row>
    <row r="279" spans="1:11" ht="15">
      <c r="A279" s="145"/>
      <c r="B279" s="177"/>
      <c r="C279" s="49" t="s">
        <v>164</v>
      </c>
      <c r="D279" s="13" t="s">
        <v>165</v>
      </c>
      <c r="E279" s="87"/>
      <c r="F279" s="134"/>
      <c r="G279" s="169"/>
      <c r="H279" s="123"/>
      <c r="I279" s="123"/>
      <c r="J279" s="123"/>
      <c r="K279" s="125"/>
    </row>
    <row r="280" spans="1:11" ht="15">
      <c r="A280" s="145"/>
      <c r="B280" s="177"/>
      <c r="C280" s="49" t="s">
        <v>166</v>
      </c>
      <c r="D280" s="11" t="s">
        <v>167</v>
      </c>
      <c r="E280" s="87"/>
      <c r="F280" s="134"/>
      <c r="G280" s="169"/>
      <c r="H280" s="123"/>
      <c r="I280" s="123"/>
      <c r="J280" s="123"/>
      <c r="K280" s="125"/>
    </row>
    <row r="281" spans="1:11" ht="15">
      <c r="A281" s="145"/>
      <c r="B281" s="177"/>
      <c r="C281" s="49" t="s">
        <v>168</v>
      </c>
      <c r="D281" s="11" t="s">
        <v>169</v>
      </c>
      <c r="E281" s="87"/>
      <c r="F281" s="134"/>
      <c r="G281" s="169"/>
      <c r="H281" s="123"/>
      <c r="I281" s="123"/>
      <c r="J281" s="123"/>
      <c r="K281" s="125"/>
    </row>
    <row r="282" spans="1:11" ht="15">
      <c r="A282" s="145"/>
      <c r="B282" s="177"/>
      <c r="C282" s="49" t="s">
        <v>170</v>
      </c>
      <c r="D282" s="11" t="s">
        <v>29</v>
      </c>
      <c r="E282" s="87"/>
      <c r="F282" s="134"/>
      <c r="G282" s="169"/>
      <c r="H282" s="123"/>
      <c r="I282" s="123"/>
      <c r="J282" s="123"/>
      <c r="K282" s="125"/>
    </row>
    <row r="283" spans="1:11" ht="15">
      <c r="A283" s="145"/>
      <c r="B283" s="177"/>
      <c r="C283" s="49" t="s">
        <v>171</v>
      </c>
      <c r="D283" s="11" t="s">
        <v>133</v>
      </c>
      <c r="E283" s="87"/>
      <c r="F283" s="134"/>
      <c r="G283" s="169"/>
      <c r="H283" s="123"/>
      <c r="I283" s="123"/>
      <c r="J283" s="123"/>
      <c r="K283" s="125"/>
    </row>
    <row r="284" spans="1:11" ht="15">
      <c r="A284" s="145"/>
      <c r="B284" s="177"/>
      <c r="C284" s="49" t="s">
        <v>172</v>
      </c>
      <c r="D284" s="13" t="s">
        <v>173</v>
      </c>
      <c r="E284" s="87"/>
      <c r="F284" s="134"/>
      <c r="G284" s="169"/>
      <c r="H284" s="123"/>
      <c r="I284" s="123"/>
      <c r="J284" s="123"/>
      <c r="K284" s="125"/>
    </row>
    <row r="285" spans="1:11" ht="15">
      <c r="A285" s="145"/>
      <c r="B285" s="177"/>
      <c r="C285" s="49" t="s">
        <v>59</v>
      </c>
      <c r="D285" s="23">
        <v>1.47</v>
      </c>
      <c r="E285" s="87"/>
      <c r="F285" s="134"/>
      <c r="G285" s="169"/>
      <c r="H285" s="123"/>
      <c r="I285" s="123"/>
      <c r="J285" s="123"/>
      <c r="K285" s="125"/>
    </row>
    <row r="286" spans="1:11" ht="15">
      <c r="A286" s="145"/>
      <c r="B286" s="177"/>
      <c r="C286" s="49" t="s">
        <v>174</v>
      </c>
      <c r="D286" s="23">
        <v>55</v>
      </c>
      <c r="E286" s="87"/>
      <c r="F286" s="134"/>
      <c r="G286" s="169"/>
      <c r="H286" s="123"/>
      <c r="I286" s="123"/>
      <c r="J286" s="123"/>
      <c r="K286" s="125"/>
    </row>
    <row r="287" spans="1:11" ht="15" thickBot="1">
      <c r="A287" s="146"/>
      <c r="B287" s="178"/>
      <c r="C287" s="50" t="s">
        <v>175</v>
      </c>
      <c r="D287" s="14" t="s">
        <v>176</v>
      </c>
      <c r="E287" s="88"/>
      <c r="F287" s="135"/>
      <c r="G287" s="170"/>
      <c r="H287" s="124"/>
      <c r="I287" s="124"/>
      <c r="J287" s="124"/>
      <c r="K287" s="126"/>
    </row>
    <row r="289" ht="18">
      <c r="A289" s="4" t="s">
        <v>212</v>
      </c>
    </row>
  </sheetData>
  <mergeCells count="160">
    <mergeCell ref="B278:B287"/>
    <mergeCell ref="H278:H287"/>
    <mergeCell ref="I278:I287"/>
    <mergeCell ref="J278:J287"/>
    <mergeCell ref="K278:K287"/>
    <mergeCell ref="H230:H238"/>
    <mergeCell ref="I230:I238"/>
    <mergeCell ref="J230:J238"/>
    <mergeCell ref="K230:K238"/>
    <mergeCell ref="H242:H255"/>
    <mergeCell ref="I242:I255"/>
    <mergeCell ref="J242:J255"/>
    <mergeCell ref="K242:K255"/>
    <mergeCell ref="H262:H271"/>
    <mergeCell ref="I262:I271"/>
    <mergeCell ref="J262:J271"/>
    <mergeCell ref="K262:K271"/>
    <mergeCell ref="G278:G287"/>
    <mergeCell ref="H186:H193"/>
    <mergeCell ref="I186:I193"/>
    <mergeCell ref="J186:J193"/>
    <mergeCell ref="K186:K193"/>
    <mergeCell ref="H197:H210"/>
    <mergeCell ref="I197:I210"/>
    <mergeCell ref="J197:J210"/>
    <mergeCell ref="K197:K210"/>
    <mergeCell ref="H217:H226"/>
    <mergeCell ref="I217:I226"/>
    <mergeCell ref="J217:J226"/>
    <mergeCell ref="K217:K226"/>
    <mergeCell ref="A278:A287"/>
    <mergeCell ref="J7:J15"/>
    <mergeCell ref="J19:J27"/>
    <mergeCell ref="J31:J38"/>
    <mergeCell ref="J42:J52"/>
    <mergeCell ref="J56:J72"/>
    <mergeCell ref="I7:I15"/>
    <mergeCell ref="I19:I27"/>
    <mergeCell ref="I31:I38"/>
    <mergeCell ref="I42:I52"/>
    <mergeCell ref="I56:I72"/>
    <mergeCell ref="I76:I85"/>
    <mergeCell ref="J76:J85"/>
    <mergeCell ref="I92:I100"/>
    <mergeCell ref="J92:J100"/>
    <mergeCell ref="I104:I112"/>
    <mergeCell ref="J104:J112"/>
    <mergeCell ref="I119:I126"/>
    <mergeCell ref="J119:J126"/>
    <mergeCell ref="I133:I140"/>
    <mergeCell ref="J133:J140"/>
    <mergeCell ref="I144:I151"/>
    <mergeCell ref="J144:J151"/>
    <mergeCell ref="G197:G210"/>
    <mergeCell ref="A262:A271"/>
    <mergeCell ref="G262:G271"/>
    <mergeCell ref="G158:G167"/>
    <mergeCell ref="G174:G181"/>
    <mergeCell ref="G217:G226"/>
    <mergeCell ref="F230:F238"/>
    <mergeCell ref="F242:F255"/>
    <mergeCell ref="F262:F271"/>
    <mergeCell ref="B262:B271"/>
    <mergeCell ref="A186:A193"/>
    <mergeCell ref="B186:B193"/>
    <mergeCell ref="G186:G193"/>
    <mergeCell ref="G7:G15"/>
    <mergeCell ref="G19:G27"/>
    <mergeCell ref="G42:G52"/>
    <mergeCell ref="B174:B181"/>
    <mergeCell ref="A7:A15"/>
    <mergeCell ref="B7:B15"/>
    <mergeCell ref="A56:A72"/>
    <mergeCell ref="B56:B72"/>
    <mergeCell ref="G31:G38"/>
    <mergeCell ref="A19:A27"/>
    <mergeCell ref="B19:B27"/>
    <mergeCell ref="A31:A38"/>
    <mergeCell ref="B31:B38"/>
    <mergeCell ref="A92:A100"/>
    <mergeCell ref="B92:B100"/>
    <mergeCell ref="A104:A112"/>
    <mergeCell ref="G104:G112"/>
    <mergeCell ref="G133:G140"/>
    <mergeCell ref="G119:G126"/>
    <mergeCell ref="G56:G72"/>
    <mergeCell ref="G92:G100"/>
    <mergeCell ref="G76:G85"/>
    <mergeCell ref="F7:F15"/>
    <mergeCell ref="H7:H15"/>
    <mergeCell ref="K7:K15"/>
    <mergeCell ref="F19:F27"/>
    <mergeCell ref="F31:F38"/>
    <mergeCell ref="G144:G151"/>
    <mergeCell ref="B197:B210"/>
    <mergeCell ref="B242:B255"/>
    <mergeCell ref="G230:G238"/>
    <mergeCell ref="B217:B226"/>
    <mergeCell ref="B230:B238"/>
    <mergeCell ref="G242:G255"/>
    <mergeCell ref="F144:F151"/>
    <mergeCell ref="F158:F167"/>
    <mergeCell ref="F174:F181"/>
    <mergeCell ref="F186:F193"/>
    <mergeCell ref="F197:F210"/>
    <mergeCell ref="F217:F226"/>
    <mergeCell ref="B104:B112"/>
    <mergeCell ref="B76:B85"/>
    <mergeCell ref="B133:B140"/>
    <mergeCell ref="B119:B126"/>
    <mergeCell ref="B144:B151"/>
    <mergeCell ref="H19:H27"/>
    <mergeCell ref="K19:K27"/>
    <mergeCell ref="H31:H38"/>
    <mergeCell ref="K31:K38"/>
    <mergeCell ref="H42:H52"/>
    <mergeCell ref="K42:K52"/>
    <mergeCell ref="H76:H85"/>
    <mergeCell ref="K76:K85"/>
    <mergeCell ref="F92:F100"/>
    <mergeCell ref="F42:F52"/>
    <mergeCell ref="F56:F72"/>
    <mergeCell ref="F76:F85"/>
    <mergeCell ref="K92:K100"/>
    <mergeCell ref="H92:H100"/>
    <mergeCell ref="H104:H112"/>
    <mergeCell ref="K104:K112"/>
    <mergeCell ref="A42:A52"/>
    <mergeCell ref="B42:B52"/>
    <mergeCell ref="H56:H72"/>
    <mergeCell ref="K56:K72"/>
    <mergeCell ref="F278:F287"/>
    <mergeCell ref="F104:F112"/>
    <mergeCell ref="F119:F126"/>
    <mergeCell ref="F133:F140"/>
    <mergeCell ref="A217:A226"/>
    <mergeCell ref="A230:A238"/>
    <mergeCell ref="A242:A255"/>
    <mergeCell ref="A76:A85"/>
    <mergeCell ref="A133:A140"/>
    <mergeCell ref="A197:A210"/>
    <mergeCell ref="A119:A126"/>
    <mergeCell ref="A144:A151"/>
    <mergeCell ref="A158:A167"/>
    <mergeCell ref="B158:B167"/>
    <mergeCell ref="A174:A181"/>
    <mergeCell ref="H174:H181"/>
    <mergeCell ref="K174:K181"/>
    <mergeCell ref="I174:I181"/>
    <mergeCell ref="J174:J181"/>
    <mergeCell ref="H144:H151"/>
    <mergeCell ref="K144:K151"/>
    <mergeCell ref="H158:H167"/>
    <mergeCell ref="K158:K167"/>
    <mergeCell ref="K119:K126"/>
    <mergeCell ref="H119:H126"/>
    <mergeCell ref="H133:H140"/>
    <mergeCell ref="K133:K140"/>
    <mergeCell ref="I158:I167"/>
    <mergeCell ref="J158:J167"/>
  </mergeCells>
  <printOptions/>
  <pageMargins left="0.5118110236220472" right="0.5118110236220472" top="0.3937007874015748" bottom="0.3937007874015748" header="0.31496062992125984" footer="0.31496062992125984"/>
  <pageSetup fitToHeight="5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ŠAFÁŘOVÁ Eva</dc:creator>
  <cp:keywords/>
  <dc:description/>
  <cp:lastModifiedBy>Ing. ŠAFÁŘOVÁ Eva</cp:lastModifiedBy>
  <cp:lastPrinted>2023-01-26T13:17:26Z</cp:lastPrinted>
  <dcterms:created xsi:type="dcterms:W3CDTF">2022-11-02T10:16:05Z</dcterms:created>
  <dcterms:modified xsi:type="dcterms:W3CDTF">2023-01-26T13:27:42Z</dcterms:modified>
  <cp:category/>
  <cp:version/>
  <cp:contentType/>
  <cp:contentStatus/>
</cp:coreProperties>
</file>