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1"/>
  </bookViews>
  <sheets>
    <sheet name="spotřební materiál" sheetId="4" r:id="rId1"/>
    <sheet name="rozpočet" sheetId="3" r:id="rId2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<sst xmlns="http://schemas.openxmlformats.org/spreadsheetml/2006/main" count="30" uniqueCount="30">
  <si>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</si>
  <si>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</si>
  <si>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</si>
  <si>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</si>
  <si>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</si>
  <si>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</si>
  <si>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</si>
  <si>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</si>
  <si>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</si>
  <si>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t>3.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</si>
  <si>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</si>
  <si>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r>
      <t>Dodávky spotřebního materiálu na 48 měsíců                                         (druh a množství dle přílohy č. 3)</t>
    </r>
    <r>
      <rPr>
        <sz val="10"/>
        <rFont val="Arial"/>
        <family val="2"/>
      </rPr>
      <t xml:space="preserve">                                                 (Rámcová kupní smlouva)</t>
    </r>
  </si>
  <si>
    <t>NABÍDKOVÝ ROZPOČET: veřejná zakázka „REACT EU – plicní ventilátory“</t>
  </si>
  <si>
    <r>
      <t xml:space="preserve">Dodávka plicních ventilátorů s kompletním vybavením (specifikace dle přílohy č. 3)                                                                        </t>
    </r>
    <r>
      <rPr>
        <sz val="10"/>
        <rFont val="Arial"/>
        <family val="2"/>
      </rPr>
      <t xml:space="preserve">    (Kupní smlouva)</t>
    </r>
  </si>
  <si>
    <t>Seznam jednotlivých druhů materiálu, které budou předmětem dodávek na základě Rámcové kupní smlouvy</t>
  </si>
  <si>
    <t>cena za MJ bez DPH v Kč</t>
  </si>
  <si>
    <t>celková cena v Kč bez DPH</t>
  </si>
  <si>
    <t>Spotřební materiál pro provoz plicních ventilátorů pro úplnou plicní ventilaci</t>
  </si>
  <si>
    <t>druh materiálu</t>
  </si>
  <si>
    <r>
      <t>1.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Arial"/>
        <family val="2"/>
      </rPr>
      <t>Ventilační okruh - cca 1,6 m</t>
    </r>
  </si>
  <si>
    <r>
      <t>2.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Arial"/>
        <family val="2"/>
      </rPr>
      <t xml:space="preserve">Ventilační okruh - cca 1,8 m </t>
    </r>
  </si>
  <si>
    <r>
      <t>3.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Arial"/>
        <family val="2"/>
      </rPr>
      <t>Ventilační okruh koaxiální - cca 1,6 m</t>
    </r>
  </si>
  <si>
    <r>
      <t>4.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Arial"/>
        <family val="2"/>
      </rPr>
      <t>Ventilační okruh koaxiální - cca 1,8 m</t>
    </r>
  </si>
  <si>
    <r>
      <t>5.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Arial"/>
        <family val="2"/>
      </rPr>
      <t>Jednorázový bakteriální/virový filtr zvlhčující HMEF</t>
    </r>
  </si>
  <si>
    <r>
      <t>6.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Arial"/>
        <family val="2"/>
      </rPr>
      <t>Vrapová spojka</t>
    </r>
  </si>
  <si>
    <r>
      <t>7.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Arial"/>
        <family val="2"/>
      </rPr>
      <t>Uzavřené odsávání Fr14 – min. 72 hodin</t>
    </r>
  </si>
  <si>
    <r>
      <t>8.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Arial"/>
        <family val="2"/>
      </rPr>
      <t>Uzavřené odsávání Fr16 – min. 72 hodin</t>
    </r>
  </si>
  <si>
    <t>celkem v Kč bez DPH</t>
  </si>
  <si>
    <t>předpokládané množství 12 měsíců</t>
  </si>
  <si>
    <t>předpokládané množství 48 měsíců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</si>
</sst>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showGridLines="0" workbookViewId="0" topLeftCell="A1">
      <selection activeCell="F15" sqref="F15"/>
    </sheetView>
  </sheetViews>
  <sheetFormatPr defaultColWidth="9.140625" defaultRowHeight="15"/>
  <cols>
    <col min="2" max="2" width="54.00390625" style="0" customWidth="1"/>
    <col min="3" max="3" width="14.28125" style="0" customWidth="1"/>
    <col min="4" max="4" width="22.7109375" style="0" customWidth="1"/>
    <col min="5" max="5" width="31.57421875" style="0" customWidth="1"/>
    <col min="6" max="6" width="25.8515625" style="0" customWidth="1"/>
  </cols>
  <sheetData>
    <row r="1" ht="15">
      <c r="F1" s="29"/>
    </row>
    <row r="2" s="18" customFormat="1" ht="15">
      <c r="B2" s="17" t="s">
        <v>14</v>
      </c>
    </row>
    <row r="3" spans="2:4" ht="15">
      <c r="B3" s="19"/>
      <c r="C3" s="20"/>
      <c r="D3" s="21"/>
    </row>
    <row r="4" spans="2:4" ht="15.75" thickBot="1">
      <c r="B4" s="19"/>
      <c r="C4" s="20"/>
      <c r="D4" s="21"/>
    </row>
    <row r="5" spans="2:6" ht="25.5" customHeight="1" thickBot="1">
      <c r="B5" s="32" t="s">
        <v>17</v>
      </c>
      <c r="C5" s="33"/>
      <c r="D5" s="33"/>
      <c r="E5" s="34"/>
      <c r="F5" s="35"/>
    </row>
    <row r="6" spans="2:6" ht="35.25" customHeight="1">
      <c r="B6" s="31" t="s">
        <v>18</v>
      </c>
      <c r="C6" s="22" t="s">
        <v>15</v>
      </c>
      <c r="D6" s="22" t="s">
        <v>28</v>
      </c>
      <c r="E6" s="22" t="s">
        <v>29</v>
      </c>
      <c r="F6" s="22" t="s">
        <v>16</v>
      </c>
    </row>
    <row r="7" spans="2:6" ht="24" customHeight="1">
      <c r="B7" s="30" t="s">
        <v>19</v>
      </c>
      <c r="C7" s="26"/>
      <c r="D7" s="23">
        <v>450</v>
      </c>
      <c r="E7" s="27">
        <f>D7*4</f>
        <v>1800</v>
      </c>
      <c r="F7" s="28">
        <f>C7*E7</f>
        <v>0</v>
      </c>
    </row>
    <row r="8" spans="2:6" ht="24" customHeight="1">
      <c r="B8" s="30" t="s">
        <v>20</v>
      </c>
      <c r="C8" s="26"/>
      <c r="D8" s="23">
        <v>25</v>
      </c>
      <c r="E8" s="27">
        <f aca="true" t="shared" si="0" ref="E8:E14">D8*4</f>
        <v>100</v>
      </c>
      <c r="F8" s="28">
        <f aca="true" t="shared" si="1" ref="F8:F14">C8*E8</f>
        <v>0</v>
      </c>
    </row>
    <row r="9" spans="2:6" ht="24" customHeight="1">
      <c r="B9" s="30" t="s">
        <v>21</v>
      </c>
      <c r="C9" s="26"/>
      <c r="D9" s="23">
        <v>180</v>
      </c>
      <c r="E9" s="27">
        <f t="shared" si="0"/>
        <v>720</v>
      </c>
      <c r="F9" s="28">
        <f t="shared" si="1"/>
        <v>0</v>
      </c>
    </row>
    <row r="10" spans="2:6" ht="24" customHeight="1">
      <c r="B10" s="30" t="s">
        <v>22</v>
      </c>
      <c r="C10" s="26"/>
      <c r="D10" s="23">
        <v>25</v>
      </c>
      <c r="E10" s="27">
        <f t="shared" si="0"/>
        <v>100</v>
      </c>
      <c r="F10" s="28">
        <f t="shared" si="1"/>
        <v>0</v>
      </c>
    </row>
    <row r="11" spans="2:6" ht="24" customHeight="1">
      <c r="B11" s="30" t="s">
        <v>23</v>
      </c>
      <c r="C11" s="26"/>
      <c r="D11" s="23">
        <v>1200</v>
      </c>
      <c r="E11" s="27">
        <f t="shared" si="0"/>
        <v>4800</v>
      </c>
      <c r="F11" s="28">
        <f t="shared" si="1"/>
        <v>0</v>
      </c>
    </row>
    <row r="12" spans="2:6" ht="24" customHeight="1">
      <c r="B12" s="30" t="s">
        <v>24</v>
      </c>
      <c r="C12" s="26"/>
      <c r="D12" s="23">
        <v>100</v>
      </c>
      <c r="E12" s="27">
        <f t="shared" si="0"/>
        <v>400</v>
      </c>
      <c r="F12" s="28">
        <f t="shared" si="1"/>
        <v>0</v>
      </c>
    </row>
    <row r="13" spans="2:6" ht="24" customHeight="1">
      <c r="B13" s="30" t="s">
        <v>25</v>
      </c>
      <c r="C13" s="26"/>
      <c r="D13" s="23">
        <v>400</v>
      </c>
      <c r="E13" s="27">
        <f t="shared" si="0"/>
        <v>1600</v>
      </c>
      <c r="F13" s="28">
        <f t="shared" si="1"/>
        <v>0</v>
      </c>
    </row>
    <row r="14" spans="2:6" ht="24" customHeight="1">
      <c r="B14" s="30" t="s">
        <v>26</v>
      </c>
      <c r="C14" s="26"/>
      <c r="D14" s="23">
        <v>25</v>
      </c>
      <c r="E14" s="27">
        <f t="shared" si="0"/>
        <v>100</v>
      </c>
      <c r="F14" s="28">
        <f t="shared" si="1"/>
        <v>0</v>
      </c>
    </row>
    <row r="15" spans="2:6" ht="30.75" customHeight="1">
      <c r="B15" s="19"/>
      <c r="C15" s="20"/>
      <c r="D15" s="21"/>
      <c r="E15" s="24" t="s">
        <v>27</v>
      </c>
      <c r="F15" s="25">
        <f>SUM(F7:F14)</f>
        <v>0</v>
      </c>
    </row>
    <row r="16" spans="2:4" ht="15">
      <c r="B16" s="19"/>
      <c r="C16" s="20"/>
      <c r="D16" s="21"/>
    </row>
    <row r="17" spans="2:4" ht="15">
      <c r="B17" s="19"/>
      <c r="C17" s="20"/>
      <c r="D17" s="21"/>
    </row>
    <row r="18" spans="2:4" ht="23.25" customHeight="1">
      <c r="B18" s="19"/>
      <c r="C18" s="20"/>
      <c r="D18" s="21"/>
    </row>
  </sheetData>
  <mergeCells count="1">
    <mergeCell ref="B5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  <headerFooter>
    <oddHeader>&amp;LPříloha č. 5 Nabídkový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C5" sqref="C5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36" t="s">
        <v>12</v>
      </c>
      <c r="C2" s="37"/>
      <c r="D2" s="37"/>
      <c r="E2" s="37"/>
      <c r="F2" s="37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13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5" t="s">
        <v>11</v>
      </c>
      <c r="C5" s="10">
        <v>0</v>
      </c>
      <c r="D5" s="11">
        <v>0</v>
      </c>
      <c r="E5" s="12">
        <f aca="true" t="shared" si="0" ref="E5:E6">C5*D5</f>
        <v>0</v>
      </c>
      <c r="F5" s="12">
        <f>C5+E5</f>
        <v>0</v>
      </c>
    </row>
    <row r="6" spans="1:6" ht="50.45" customHeight="1">
      <c r="A6" s="4" t="s">
        <v>9</v>
      </c>
      <c r="B6" s="6" t="s">
        <v>10</v>
      </c>
      <c r="C6" s="10">
        <v>0</v>
      </c>
      <c r="D6" s="11">
        <v>0</v>
      </c>
      <c r="E6" s="12">
        <f t="shared" si="0"/>
        <v>0</v>
      </c>
      <c r="F6" s="12">
        <f>C6+E6</f>
        <v>0</v>
      </c>
    </row>
    <row r="7" spans="2:6" ht="24.95" customHeight="1">
      <c r="B7" s="13" t="s">
        <v>5</v>
      </c>
      <c r="C7" s="14">
        <f>SUM(C4:C6)</f>
        <v>0</v>
      </c>
      <c r="D7" s="15" t="s">
        <v>6</v>
      </c>
      <c r="E7" s="14">
        <f>SUM(E4:E6)</f>
        <v>0</v>
      </c>
      <c r="F7" s="14">
        <f>C7+E7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2023-04-20T05:29:12Z</cp:lastPrinted>
  <dcterms:created xsi:type="dcterms:W3CDTF">2017-04-25T13:20:19Z</dcterms:created>
  <dcterms:modified xsi:type="dcterms:W3CDTF">2023-04-20T05:30:58Z</dcterms:modified>
  <cp:category/>
  <cp:version/>
  <cp:contentType/>
  <cp:contentStatus/>
</cp:coreProperties>
</file>