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kujmk-my.sharepoint.com/personal/vitkova_ivana_kr-jihomoravsky_cz1/Documents/Dokumenty/SPS_Chem_Brno_Vranovska/2023/Podlaha_telocvicna/"/>
    </mc:Choice>
  </mc:AlternateContent>
  <xr:revisionPtr revIDLastSave="3" documentId="8_{843A0B70-0F58-4725-85CD-DB170E04A419}" xr6:coauthVersionLast="47" xr6:coauthVersionMax="47" xr10:uidLastSave="{0E27BF5F-CAAD-450D-97FA-86B96D580A0E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  <sheet name="List4" sheetId="4" r:id="rId4"/>
    <sheet name="List5" sheetId="5" r:id="rId5"/>
    <sheet name="List6" sheetId="6" r:id="rId6"/>
    <sheet name="List7" sheetId="7" r:id="rId7"/>
  </sheets>
  <externalReferences>
    <externalReference r:id="rId8"/>
  </externalReferences>
  <definedNames>
    <definedName name="krizek">[1]zdroj_rozbal_dat!$B$1:$B$2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5" l="1"/>
  <c r="I35" i="4"/>
  <c r="F35" i="4"/>
  <c r="I16" i="4"/>
  <c r="H3" i="6"/>
  <c r="I33" i="5"/>
  <c r="I25" i="5"/>
  <c r="I23" i="5"/>
  <c r="I17" i="5"/>
  <c r="I10" i="4"/>
  <c r="I8" i="4"/>
  <c r="I6" i="4" s="1"/>
  <c r="I43" i="4"/>
  <c r="I36" i="4"/>
  <c r="I18" i="4"/>
  <c r="I19" i="4"/>
  <c r="I20" i="4"/>
  <c r="I21" i="4"/>
  <c r="I22" i="4"/>
  <c r="I23" i="4"/>
  <c r="I24" i="4"/>
  <c r="I25" i="4"/>
  <c r="I26" i="4"/>
  <c r="I28" i="4"/>
  <c r="I29" i="4"/>
  <c r="I30" i="4"/>
  <c r="I31" i="4"/>
  <c r="I32" i="4"/>
  <c r="I33" i="4"/>
  <c r="I34" i="4"/>
  <c r="H13" i="6"/>
  <c r="H14" i="6"/>
  <c r="H15" i="6"/>
  <c r="H16" i="6"/>
  <c r="H17" i="6"/>
  <c r="H18" i="6"/>
  <c r="H19" i="6"/>
  <c r="H20" i="6"/>
  <c r="H12" i="6"/>
  <c r="I38" i="4"/>
  <c r="H15" i="5"/>
  <c r="G15" i="5"/>
  <c r="F15" i="5"/>
  <c r="E15" i="5"/>
  <c r="D15" i="5"/>
  <c r="H11" i="6" l="1"/>
  <c r="H21" i="6" s="1"/>
  <c r="I14" i="4"/>
  <c r="I15" i="5"/>
  <c r="I14" i="5"/>
  <c r="I13" i="5"/>
  <c r="I11" i="5"/>
  <c r="I10" i="5"/>
  <c r="H6" i="6" l="1"/>
  <c r="H7" i="6"/>
  <c r="H8" i="6"/>
  <c r="H9" i="6"/>
  <c r="H10" i="6"/>
  <c r="H5" i="6"/>
  <c r="H4" i="6"/>
  <c r="I41" i="4" l="1"/>
  <c r="I42" i="4"/>
  <c r="I37" i="4"/>
  <c r="I17" i="4"/>
  <c r="H43" i="4"/>
  <c r="G43" i="4"/>
  <c r="F43" i="4"/>
  <c r="E43" i="4"/>
  <c r="D43" i="4"/>
  <c r="H35" i="4"/>
  <c r="G35" i="4"/>
  <c r="E35" i="4"/>
  <c r="D35" i="4"/>
  <c r="H33" i="5" l="1"/>
  <c r="G33" i="5"/>
  <c r="F33" i="5"/>
  <c r="E33" i="5"/>
  <c r="D33" i="5"/>
  <c r="I31" i="5"/>
  <c r="H23" i="5"/>
  <c r="G23" i="5"/>
  <c r="F23" i="5"/>
  <c r="E23" i="5"/>
  <c r="D23" i="5"/>
  <c r="I21" i="5"/>
  <c r="I19" i="5"/>
  <c r="I9" i="5"/>
  <c r="I7" i="5" s="1"/>
  <c r="H12" i="4"/>
  <c r="G12" i="4"/>
  <c r="F12" i="4"/>
  <c r="E12" i="4"/>
  <c r="D12" i="4"/>
  <c r="I12" i="4" s="1"/>
  <c r="H35" i="5" l="1"/>
  <c r="E35" i="5"/>
  <c r="D35" i="5"/>
  <c r="G35" i="5"/>
  <c r="F35" i="5"/>
  <c r="I35" i="5" l="1"/>
</calcChain>
</file>

<file path=xl/sharedStrings.xml><?xml version="1.0" encoding="utf-8"?>
<sst xmlns="http://schemas.openxmlformats.org/spreadsheetml/2006/main" count="201" uniqueCount="153">
  <si>
    <t>pořízení dlouhodobého hmotného a nehmotného majetku</t>
  </si>
  <si>
    <t>technické zhodnocení hmotného a nehmotného majetku</t>
  </si>
  <si>
    <t>opravy vč. havárií</t>
  </si>
  <si>
    <t>údržba</t>
  </si>
  <si>
    <t>Předkladatel (organizace)</t>
  </si>
  <si>
    <t xml:space="preserve">Schválení záměru reprodukce majetku RJMK </t>
  </si>
  <si>
    <t>dne</t>
  </si>
  <si>
    <t>Schválení dodatku č. …..záměru reprodukce majetku RJMK</t>
  </si>
  <si>
    <t xml:space="preserve">usnesením č. </t>
  </si>
  <si>
    <t>Základní údaje</t>
  </si>
  <si>
    <t>Místo realizace záměru</t>
  </si>
  <si>
    <t>jedná se o majetek Jihomoravského kraje</t>
  </si>
  <si>
    <t>Vlastník objektu</t>
  </si>
  <si>
    <t>Vlastník pozemku</t>
  </si>
  <si>
    <t>koupí</t>
  </si>
  <si>
    <t>investiční výstavbou</t>
  </si>
  <si>
    <t>staveb</t>
  </si>
  <si>
    <t>nástavba</t>
  </si>
  <si>
    <t>přístavba</t>
  </si>
  <si>
    <t>stavební úpravy</t>
  </si>
  <si>
    <t>modernizace</t>
  </si>
  <si>
    <t>dlouhodobého nehmotného majetku</t>
  </si>
  <si>
    <t>ostatního dlouhodobého hmotného majetku</t>
  </si>
  <si>
    <t>rekonstrukce</t>
  </si>
  <si>
    <t>nejedná se o majetek Jihomoravského kraje</t>
  </si>
  <si>
    <t xml:space="preserve">centrální zadávání </t>
  </si>
  <si>
    <t>zadávání příspěvkovou organizací</t>
  </si>
  <si>
    <t>veřejná zakázka malého rozsahu</t>
  </si>
  <si>
    <t>veřejná zakázka dle zákona</t>
  </si>
  <si>
    <t>podlimitní veřejná zakázka</t>
  </si>
  <si>
    <t>nadlimitní veřejná zakázka</t>
  </si>
  <si>
    <t>Zdůvodnění akce, tzn. její prospěšnost, včetně porovnání současné situace a očekávané skutečnosti</t>
  </si>
  <si>
    <t>(vybrat a uvést relevantní údaje)</t>
  </si>
  <si>
    <t>spotřeba kWh/rok</t>
  </si>
  <si>
    <t>energ. náročnost budovy</t>
  </si>
  <si>
    <t>Současný stav</t>
  </si>
  <si>
    <t>Očekávaný stav</t>
  </si>
  <si>
    <t>Stručný popis</t>
  </si>
  <si>
    <t>Měrná jednotka</t>
  </si>
  <si>
    <t>Stavební náklady</t>
  </si>
  <si>
    <r>
      <t xml:space="preserve">tis. Kč/ m 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OP</t>
    </r>
  </si>
  <si>
    <r>
      <t>tis. Kč/m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ZP</t>
    </r>
  </si>
  <si>
    <t>Předpokládaná roční spotřeba energie na podlahovou plochu EPA</t>
  </si>
  <si>
    <t>kWh/rok</t>
  </si>
  <si>
    <t>Předpokládané roční náklady na opravy a údržbu</t>
  </si>
  <si>
    <t>tis. Kč/ m3 OP</t>
  </si>
  <si>
    <t xml:space="preserve">Vše převedeno na účelovou jednotku </t>
  </si>
  <si>
    <t>tis. Kč/žák/student</t>
  </si>
  <si>
    <t>tis. Kč/lůžko</t>
  </si>
  <si>
    <t>tis.Kč/návštěvník</t>
  </si>
  <si>
    <r>
      <t>tis. Kč/m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sz val="11"/>
        <color theme="1"/>
        <rFont val="Calibri"/>
        <family val="2"/>
        <charset val="238"/>
        <scheme val="minor"/>
      </rPr>
      <t>výstavní plochy</t>
    </r>
  </si>
  <si>
    <t>Harmonogram (v letech)</t>
  </si>
  <si>
    <t>Příprava</t>
  </si>
  <si>
    <t>Realizace</t>
  </si>
  <si>
    <t>Celkem  s DPH (v tis. Kč)</t>
  </si>
  <si>
    <t>investiční</t>
  </si>
  <si>
    <t xml:space="preserve">  neinvestiční</t>
  </si>
  <si>
    <t>Celkem  (v tis. Kč)</t>
  </si>
  <si>
    <t>Zdroje financování s DPH ( v tis. Kč)</t>
  </si>
  <si>
    <t xml:space="preserve"> celkem (v tis. Kč)</t>
  </si>
  <si>
    <t>celkem (v tis. Kč)</t>
  </si>
  <si>
    <t>celkem v tis. (Kč)</t>
  </si>
  <si>
    <t>provozní prostředky organizace</t>
  </si>
  <si>
    <t>dotace z rozpočtu jiných ÚSC</t>
  </si>
  <si>
    <t>úvěrem příspěvkové organizace</t>
  </si>
  <si>
    <t>fondem investic organizace</t>
  </si>
  <si>
    <t>Financování - předpokládané celkové výdaje</t>
  </si>
  <si>
    <t>Předpokládané celkové výdaje s DPH (v tis. Kč)</t>
  </si>
  <si>
    <t>přeložky inženýrských sítí</t>
  </si>
  <si>
    <t>pořízení budov</t>
  </si>
  <si>
    <t>ANO</t>
  </si>
  <si>
    <t>NE</t>
  </si>
  <si>
    <t>zástupce zadavatele</t>
  </si>
  <si>
    <t xml:space="preserve"> zástupce zadavatele</t>
  </si>
  <si>
    <t>zřízení věcných břemen</t>
  </si>
  <si>
    <t>technologická zařízení</t>
  </si>
  <si>
    <t>výkupy pozemků</t>
  </si>
  <si>
    <t>geodetická zaměření</t>
  </si>
  <si>
    <t>průzkumné práce</t>
  </si>
  <si>
    <t>archeologický průzkum</t>
  </si>
  <si>
    <t>demolice</t>
  </si>
  <si>
    <t>opravy</t>
  </si>
  <si>
    <t>Druhové členění výdajů s DPH (v tis. Kč)</t>
  </si>
  <si>
    <t>zásoby, materiál</t>
  </si>
  <si>
    <t>inženýrská činnost</t>
  </si>
  <si>
    <t>studie</t>
  </si>
  <si>
    <t xml:space="preserve">projektová dokumentace </t>
  </si>
  <si>
    <t>poradenské služby</t>
  </si>
  <si>
    <t xml:space="preserve">stavba </t>
  </si>
  <si>
    <t xml:space="preserve">dlouhodobý hmotný majetek </t>
  </si>
  <si>
    <t xml:space="preserve">dlouhodobý nehmotný majetek </t>
  </si>
  <si>
    <t>služby</t>
  </si>
  <si>
    <t>odvody a správní poplatky</t>
  </si>
  <si>
    <t xml:space="preserve">Financování - předpokládané zdroje </t>
  </si>
  <si>
    <t>Celkem s DPH (v tis. Kč)</t>
  </si>
  <si>
    <t>Celkové výdaje za všechny aktivity</t>
  </si>
  <si>
    <t>Datum</t>
  </si>
  <si>
    <t>Jméno a příjmení</t>
  </si>
  <si>
    <t>Funkce</t>
  </si>
  <si>
    <t>Podpis</t>
  </si>
  <si>
    <t>Stanovisko odvětvového odboru</t>
  </si>
  <si>
    <t>Zpracoval</t>
  </si>
  <si>
    <t>fond investic organizace, z toho:</t>
  </si>
  <si>
    <t>rezervní fond organizace,
 z toho:</t>
  </si>
  <si>
    <t xml:space="preserve">        -dary od fyzických a 
         právnických osob</t>
  </si>
  <si>
    <t>Schválil</t>
  </si>
  <si>
    <r>
      <t xml:space="preserve">drobný </t>
    </r>
    <r>
      <rPr>
        <sz val="11"/>
        <color theme="1"/>
        <rFont val="Calibri"/>
        <family val="2"/>
        <charset val="238"/>
        <scheme val="minor"/>
      </rPr>
      <t>dlouhodobý majetek</t>
    </r>
  </si>
  <si>
    <r>
      <t>dotace ze státního rozpočtu nebo</t>
    </r>
    <r>
      <rPr>
        <b/>
        <sz val="11"/>
        <color rgb="FF7030A0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státních</t>
    </r>
    <r>
      <rPr>
        <b/>
        <sz val="11"/>
        <color rgb="FF7030A0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fondů</t>
    </r>
  </si>
  <si>
    <t>dotace z ESIF a ostatních evropských programů</t>
  </si>
  <si>
    <t xml:space="preserve">účelově určený příspěvek na provoz </t>
  </si>
  <si>
    <t xml:space="preserve">investiční příspěvek </t>
  </si>
  <si>
    <t>provozní prostředky organizace vč. příspěvku na provoz bez účelového určení</t>
  </si>
  <si>
    <t xml:space="preserve">investičním příspěvkem </t>
  </si>
  <si>
    <t>účelově určeným příspěvkem na provoz</t>
  </si>
  <si>
    <r>
      <t xml:space="preserve">        -</t>
    </r>
    <r>
      <rPr>
        <b/>
        <sz val="11"/>
        <color theme="1"/>
        <rFont val="Calibri"/>
        <family val="2"/>
        <charset val="238"/>
        <scheme val="minor"/>
      </rPr>
      <t>dary od fyzických a 
          právnických osob</t>
    </r>
  </si>
  <si>
    <t>Aktivita-příprava</t>
  </si>
  <si>
    <t>Aktivita-realizace</t>
  </si>
  <si>
    <t xml:space="preserve">terénní a sadové úpravy </t>
  </si>
  <si>
    <r>
      <t>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 xml:space="preserve"> OP</t>
    </r>
  </si>
  <si>
    <r>
      <t>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ZP</t>
    </r>
  </si>
  <si>
    <t>tis. Kč/uživatel</t>
  </si>
  <si>
    <r>
      <t>vlastní zdroje</t>
    </r>
    <r>
      <rPr>
        <sz val="11"/>
        <color theme="1"/>
        <rFont val="Calibri"/>
        <family val="2"/>
        <charset val="238"/>
        <scheme val="minor"/>
      </rPr>
      <t xml:space="preserve"> (vybrat relevantní a doplnit hodnoty)</t>
    </r>
  </si>
  <si>
    <r>
      <t xml:space="preserve">zdroje zřizovatele </t>
    </r>
    <r>
      <rPr>
        <sz val="11"/>
        <color theme="1"/>
        <rFont val="Calibri"/>
        <family val="2"/>
        <charset val="238"/>
        <scheme val="minor"/>
      </rPr>
      <t>(vybrat relevantní a doplnit hodnoty)</t>
    </r>
  </si>
  <si>
    <r>
      <t>jiné zdroje</t>
    </r>
    <r>
      <rPr>
        <sz val="11"/>
        <color theme="1"/>
        <rFont val="Calibri"/>
        <family val="2"/>
        <charset val="238"/>
        <scheme val="minor"/>
      </rPr>
      <t xml:space="preserve"> (vybrat relevantní a doplnit hodnoty)</t>
    </r>
  </si>
  <si>
    <r>
      <t xml:space="preserve">Předfinancování akce </t>
    </r>
    <r>
      <rPr>
        <sz val="11"/>
        <color theme="1"/>
        <rFont val="Calibri"/>
        <family val="2"/>
        <charset val="238"/>
        <scheme val="minor"/>
      </rPr>
      <t xml:space="preserve">(zaškrtnout v případě nezbytnosti pro realizaci akce)  </t>
    </r>
  </si>
  <si>
    <t>ZÁMĚR REPRODUKCE MAJETKU JIHOMORAVSKÉHO KRAJE</t>
  </si>
  <si>
    <r>
      <t xml:space="preserve">(s dobou </t>
    </r>
    <r>
      <rPr>
        <sz val="11"/>
        <color theme="1"/>
        <rFont val="Calibri"/>
        <family val="2"/>
        <charset val="238"/>
        <scheme val="minor"/>
      </rPr>
      <t>použitelnosti delší než 1 rok)</t>
    </r>
  </si>
  <si>
    <r>
      <rPr>
        <b/>
        <sz val="11"/>
        <color theme="1"/>
        <rFont val="Calibri"/>
        <family val="2"/>
        <charset val="238"/>
        <scheme val="minor"/>
      </rPr>
      <t xml:space="preserve">Název akce </t>
    </r>
    <r>
      <rPr>
        <sz val="11"/>
        <color theme="1"/>
        <rFont val="Calibri"/>
        <family val="2"/>
        <charset val="238"/>
        <scheme val="minor"/>
      </rPr>
      <t xml:space="preserve">(název shodný se stanoveným závazným ukazatelem, byl-li stanoven) </t>
    </r>
  </si>
  <si>
    <r>
      <rPr>
        <b/>
        <sz val="11"/>
        <color theme="1"/>
        <rFont val="Calibri"/>
        <family val="2"/>
        <charset val="238"/>
        <scheme val="minor"/>
      </rPr>
      <t>Majetkoprávní vztahy</t>
    </r>
    <r>
      <rPr>
        <sz val="11"/>
        <color theme="1"/>
        <rFont val="Calibri"/>
        <family val="2"/>
        <charset val="238"/>
        <scheme val="minor"/>
      </rPr>
      <t xml:space="preserve"> (zaškrtnout)</t>
    </r>
  </si>
  <si>
    <r>
      <t xml:space="preserve">Charakter akce </t>
    </r>
    <r>
      <rPr>
        <sz val="11"/>
        <color theme="1"/>
        <rFont val="Calibri"/>
        <family val="2"/>
        <charset val="238"/>
        <scheme val="minor"/>
      </rPr>
      <t>(zaškrtnout)</t>
    </r>
  </si>
  <si>
    <r>
      <t xml:space="preserve">Předpokládaný způsob zadávání veřejné zakázky/zakázek </t>
    </r>
    <r>
      <rPr>
        <sz val="11"/>
        <color theme="1"/>
        <rFont val="Calibri"/>
        <family val="2"/>
        <charset val="238"/>
        <scheme val="minor"/>
      </rPr>
      <t>(zaškrtnout všechny veřejné zakázky jejiž předpokládaná hodnota činí nejméně 1 000 000 Kč bez DPH)</t>
    </r>
  </si>
  <si>
    <r>
      <t xml:space="preserve">žák/student </t>
    </r>
    <r>
      <rPr>
        <sz val="11"/>
        <color theme="1"/>
        <rFont val="Calibri"/>
        <family val="2"/>
        <charset val="238"/>
        <scheme val="minor"/>
      </rPr>
      <t>(doplnit počet)</t>
    </r>
  </si>
  <si>
    <r>
      <t xml:space="preserve">uživatel/    pacient </t>
    </r>
    <r>
      <rPr>
        <sz val="11"/>
        <color theme="1"/>
        <rFont val="Calibri"/>
        <family val="2"/>
        <charset val="238"/>
        <scheme val="minor"/>
      </rPr>
      <t>(doplnit počet)</t>
    </r>
  </si>
  <si>
    <r>
      <t xml:space="preserve">lůžko </t>
    </r>
    <r>
      <rPr>
        <sz val="11"/>
        <color theme="1"/>
        <rFont val="Calibri"/>
        <family val="2"/>
        <charset val="238"/>
        <scheme val="minor"/>
      </rPr>
      <t>(doplnit počet)</t>
    </r>
  </si>
  <si>
    <r>
      <t xml:space="preserve">návštěvnost/rok </t>
    </r>
    <r>
      <rPr>
        <sz val="11"/>
        <color theme="1"/>
        <rFont val="Calibri"/>
        <family val="2"/>
        <charset val="238"/>
        <scheme val="minor"/>
      </rPr>
      <t>(doplnit počet)</t>
    </r>
  </si>
  <si>
    <r>
      <t>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výstavní plochy </t>
    </r>
    <r>
      <rPr>
        <sz val="11"/>
        <color theme="1"/>
        <rFont val="Calibri"/>
        <family val="2"/>
        <charset val="238"/>
        <scheme val="minor"/>
      </rPr>
      <t>(doplnit)</t>
    </r>
  </si>
  <si>
    <r>
      <t xml:space="preserve">Ukazatel </t>
    </r>
    <r>
      <rPr>
        <sz val="11"/>
        <color theme="1"/>
        <rFont val="Calibri"/>
        <family val="2"/>
        <charset val="238"/>
        <scheme val="minor"/>
      </rPr>
      <t>(vybrat a uvést relevantní údaje)</t>
    </r>
  </si>
  <si>
    <r>
      <t xml:space="preserve">investiční </t>
    </r>
    <r>
      <rPr>
        <sz val="11"/>
        <color theme="1"/>
        <rFont val="Calibri"/>
        <family val="2"/>
        <charset val="238"/>
        <scheme val="minor"/>
      </rPr>
      <t>(vybrat relevantní a doplnit hodnotu)</t>
    </r>
  </si>
  <si>
    <r>
      <t xml:space="preserve">neinvestiční </t>
    </r>
    <r>
      <rPr>
        <sz val="11"/>
        <color theme="1"/>
        <rFont val="Calibri"/>
        <family val="2"/>
        <charset val="238"/>
        <scheme val="minor"/>
      </rPr>
      <t>(vybrat relevantní a doplnit hodnotu)</t>
    </r>
  </si>
  <si>
    <r>
      <t>Povinné přílohy</t>
    </r>
    <r>
      <rPr>
        <sz val="11"/>
        <color theme="1"/>
        <rFont val="Calibri"/>
        <family val="2"/>
        <charset val="238"/>
        <scheme val="minor"/>
      </rPr>
      <t xml:space="preserve"> (nutno přiložit)</t>
    </r>
  </si>
  <si>
    <t>Střední průmyslová škola chemická Brno, Vranovská, příspěvková organizace</t>
  </si>
  <si>
    <t>Střední průmyslová škola chemická Brno, Vranovská, příspěvková organizace; Vranovská 65, 614 00 Brno</t>
  </si>
  <si>
    <t>x</t>
  </si>
  <si>
    <t>Jihomoravský kraj</t>
  </si>
  <si>
    <t>Ing. Zdenka Kučerová</t>
  </si>
  <si>
    <t>zpracování projektové dokumentace</t>
  </si>
  <si>
    <t>Bylo provedeno posouzení stavu dřevěné podlahy tělocvičny v objektu SPŠCH Brno, Vranovská 1364/65, Brno. Na základě posouzení bylo konstatováno, že přebroušení povrchu palubovky není již vhodné z důvodu toho, že by mohlo dojít k výraznému oslabení v místě pero - drážka a případně obnažení kovových kotevních hřebíků. Pro výuku tělesné výchovy je nutná bezpečný povrch podlahy tělocvičny. Poslední rekonstrukce podlahy proběhla v roce 1998.</t>
  </si>
  <si>
    <t>Ing. Vilém Koutník, CSc.</t>
  </si>
  <si>
    <t xml:space="preserve">ředitel </t>
  </si>
  <si>
    <t>Oprava havarijního stavu podlahy v tělocvičně sestává z odstranění původní dřevěné podlahy, odstranění betonu, vyrovnávacích prací, vyčištění stropní desky, tepelné izolaci, anhydridové podlahy a následně nové dřevěné podlahy. Poté bude následovat přebroušení, nátěr, olištování, lajnování, opětovná montáž a kotvení stávajícího nářadí. Při realizaci oprav bude z 50 % opravena omítka stropu tělocvičny, ochranná síť bude sejmuta, vyčištěna a opět nainstalována po celkovém vymalování. Seškrabání omítky je ze 100 %.</t>
  </si>
  <si>
    <t>zadávací dokumentace VŘ</t>
  </si>
  <si>
    <t>stavební práce</t>
  </si>
  <si>
    <t>REKONSTRUKCE TĚLOCVIČNY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</si>
</sst>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5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4" xfId="0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1" xfId="0" applyBorder="1"/>
    <xf numFmtId="13" fontId="0" fillId="0" borderId="63" xfId="0" applyNumberFormat="1" applyBorder="1" applyAlignment="1">
      <alignment horizontal="center" vertical="center"/>
    </xf>
    <xf numFmtId="13" fontId="0" fillId="0" borderId="64" xfId="0" applyNumberFormat="1" applyBorder="1" applyAlignment="1">
      <alignment horizontal="center" vertical="center"/>
    </xf>
    <xf numFmtId="0" fontId="0" fillId="0" borderId="69" xfId="0" applyBorder="1" applyAlignment="1">
      <alignment horizontal="center"/>
    </xf>
    <xf numFmtId="0" fontId="0" fillId="0" borderId="56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23" xfId="0" applyBorder="1" applyAlignment="1">
      <alignment vertical="center"/>
    </xf>
    <xf numFmtId="3" fontId="0" fillId="0" borderId="21" xfId="0" applyNumberFormat="1" applyBorder="1" applyAlignment="1">
      <alignment horizontal="right" vertical="center"/>
    </xf>
    <xf numFmtId="3" fontId="0" fillId="0" borderId="72" xfId="0" applyNumberFormat="1" applyBorder="1" applyAlignment="1">
      <alignment horizontal="right" vertical="center"/>
    </xf>
    <xf numFmtId="3" fontId="0" fillId="0" borderId="71" xfId="0" applyNumberFormat="1" applyBorder="1" applyAlignment="1">
      <alignment horizontal="right" vertical="center"/>
    </xf>
    <xf numFmtId="3" fontId="0" fillId="0" borderId="56" xfId="0" applyNumberFormat="1" applyBorder="1" applyAlignment="1">
      <alignment horizontal="right" vertical="center"/>
    </xf>
    <xf numFmtId="3" fontId="0" fillId="0" borderId="25" xfId="0" applyNumberFormat="1" applyBorder="1" applyAlignment="1">
      <alignment horizontal="right" vertical="center"/>
    </xf>
    <xf numFmtId="3" fontId="0" fillId="0" borderId="24" xfId="0" applyNumberFormat="1" applyBorder="1" applyAlignment="1">
      <alignment horizontal="right" vertical="center"/>
    </xf>
    <xf numFmtId="3" fontId="0" fillId="0" borderId="56" xfId="0" applyNumberFormat="1" applyBorder="1" applyAlignment="1">
      <alignment horizontal="right" vertical="center" wrapText="1"/>
    </xf>
    <xf numFmtId="3" fontId="0" fillId="0" borderId="25" xfId="0" applyNumberFormat="1" applyBorder="1" applyAlignment="1">
      <alignment horizontal="right" vertical="center" wrapText="1"/>
    </xf>
    <xf numFmtId="3" fontId="0" fillId="0" borderId="24" xfId="0" applyNumberFormat="1" applyBorder="1" applyAlignment="1">
      <alignment horizontal="right" vertical="center" wrapText="1"/>
    </xf>
    <xf numFmtId="3" fontId="0" fillId="0" borderId="29" xfId="0" applyNumberFormat="1" applyBorder="1" applyAlignment="1">
      <alignment horizontal="right" vertical="center"/>
    </xf>
    <xf numFmtId="3" fontId="0" fillId="0" borderId="32" xfId="0" applyNumberFormat="1" applyBorder="1" applyAlignment="1">
      <alignment horizontal="right" vertical="center"/>
    </xf>
    <xf numFmtId="3" fontId="0" fillId="0" borderId="31" xfId="0" applyNumberFormat="1" applyBorder="1" applyAlignment="1">
      <alignment horizontal="right" vertical="center"/>
    </xf>
    <xf numFmtId="3" fontId="1" fillId="3" borderId="44" xfId="0" applyNumberFormat="1" applyFont="1" applyFill="1" applyBorder="1" applyAlignment="1">
      <alignment horizontal="right" vertical="center"/>
    </xf>
    <xf numFmtId="3" fontId="1" fillId="3" borderId="46" xfId="0" applyNumberFormat="1" applyFont="1" applyFill="1" applyBorder="1" applyAlignment="1">
      <alignment horizontal="right" vertical="center"/>
    </xf>
    <xf numFmtId="3" fontId="1" fillId="3" borderId="55" xfId="0" applyNumberFormat="1" applyFont="1" applyFill="1" applyBorder="1" applyAlignment="1">
      <alignment horizontal="right" vertical="center"/>
    </xf>
    <xf numFmtId="3" fontId="1" fillId="3" borderId="54" xfId="0" applyNumberFormat="1" applyFont="1" applyFill="1" applyBorder="1" applyAlignment="1">
      <alignment horizontal="right" vertical="center"/>
    </xf>
    <xf numFmtId="3" fontId="1" fillId="3" borderId="67" xfId="0" applyNumberFormat="1" applyFont="1" applyFill="1" applyBorder="1" applyAlignment="1">
      <alignment horizontal="right" vertical="center"/>
    </xf>
    <xf numFmtId="164" fontId="0" fillId="0" borderId="21" xfId="0" applyNumberFormat="1" applyBorder="1" applyAlignment="1">
      <alignment vertical="center"/>
    </xf>
    <xf numFmtId="164" fontId="0" fillId="0" borderId="20" xfId="0" applyNumberFormat="1" applyBorder="1" applyAlignment="1">
      <alignment vertical="center"/>
    </xf>
    <xf numFmtId="164" fontId="0" fillId="0" borderId="71" xfId="0" applyNumberFormat="1" applyBorder="1" applyAlignment="1">
      <alignment vertical="center"/>
    </xf>
    <xf numFmtId="164" fontId="0" fillId="0" borderId="72" xfId="0" applyNumberFormat="1" applyBorder="1" applyAlignment="1">
      <alignment vertical="center"/>
    </xf>
    <xf numFmtId="164" fontId="0" fillId="0" borderId="56" xfId="0" applyNumberFormat="1" applyBorder="1" applyAlignment="1">
      <alignment vertical="center"/>
    </xf>
    <xf numFmtId="164" fontId="0" fillId="0" borderId="26" xfId="0" applyNumberFormat="1" applyBorder="1" applyAlignment="1">
      <alignment vertical="center"/>
    </xf>
    <xf numFmtId="164" fontId="0" fillId="0" borderId="24" xfId="0" applyNumberFormat="1" applyBorder="1" applyAlignment="1">
      <alignment vertical="center"/>
    </xf>
    <xf numFmtId="164" fontId="0" fillId="0" borderId="25" xfId="0" applyNumberFormat="1" applyBorder="1" applyAlignment="1">
      <alignment vertical="center"/>
    </xf>
    <xf numFmtId="164" fontId="0" fillId="0" borderId="29" xfId="0" applyNumberFormat="1" applyBorder="1" applyAlignment="1">
      <alignment vertical="center"/>
    </xf>
    <xf numFmtId="164" fontId="0" fillId="0" borderId="30" xfId="0" applyNumberFormat="1" applyBorder="1" applyAlignment="1">
      <alignment vertical="center"/>
    </xf>
    <xf numFmtId="164" fontId="0" fillId="0" borderId="31" xfId="0" applyNumberFormat="1" applyBorder="1" applyAlignment="1">
      <alignment vertical="center"/>
    </xf>
    <xf numFmtId="164" fontId="0" fillId="0" borderId="32" xfId="0" applyNumberFormat="1" applyBorder="1" applyAlignment="1">
      <alignment vertical="center"/>
    </xf>
    <xf numFmtId="164" fontId="1" fillId="3" borderId="10" xfId="0" applyNumberFormat="1" applyFont="1" applyFill="1" applyBorder="1" applyAlignment="1">
      <alignment vertical="center"/>
    </xf>
    <xf numFmtId="164" fontId="1" fillId="3" borderId="57" xfId="0" applyNumberFormat="1" applyFont="1" applyFill="1" applyBorder="1" applyAlignment="1">
      <alignment vertical="center"/>
    </xf>
    <xf numFmtId="164" fontId="1" fillId="3" borderId="66" xfId="0" applyNumberFormat="1" applyFont="1" applyFill="1" applyBorder="1" applyAlignment="1">
      <alignment vertical="center"/>
    </xf>
    <xf numFmtId="164" fontId="1" fillId="3" borderId="46" xfId="0" applyNumberFormat="1" applyFont="1" applyFill="1" applyBorder="1" applyAlignment="1">
      <alignment vertical="center"/>
    </xf>
    <xf numFmtId="164" fontId="0" fillId="0" borderId="51" xfId="0" applyNumberFormat="1" applyBorder="1" applyAlignment="1">
      <alignment horizontal="right" vertical="center"/>
    </xf>
    <xf numFmtId="0" fontId="0" fillId="0" borderId="24" xfId="0" applyBorder="1" applyAlignment="1">
      <alignment horizontal="right"/>
    </xf>
    <xf numFmtId="0" fontId="0" fillId="0" borderId="31" xfId="0" applyBorder="1" applyAlignment="1">
      <alignment horizontal="right"/>
    </xf>
    <xf numFmtId="0" fontId="0" fillId="0" borderId="56" xfId="0" applyBorder="1" applyAlignment="1">
      <alignment horizontal="right"/>
    </xf>
    <xf numFmtId="0" fontId="0" fillId="0" borderId="25" xfId="0" applyBorder="1" applyAlignment="1">
      <alignment horizontal="right"/>
    </xf>
    <xf numFmtId="0" fontId="0" fillId="0" borderId="29" xfId="0" applyBorder="1" applyAlignment="1">
      <alignment horizontal="right"/>
    </xf>
    <xf numFmtId="0" fontId="0" fillId="0" borderId="32" xfId="0" applyBorder="1" applyAlignment="1">
      <alignment horizontal="right"/>
    </xf>
    <xf numFmtId="0" fontId="0" fillId="0" borderId="0" xfId="0" applyAlignment="1">
      <alignment horizontal="left"/>
    </xf>
    <xf numFmtId="164" fontId="0" fillId="3" borderId="46" xfId="0" applyNumberFormat="1" applyFill="1" applyBorder="1" applyAlignment="1">
      <alignment horizontal="right" vertical="center"/>
    </xf>
    <xf numFmtId="164" fontId="0" fillId="0" borderId="34" xfId="0" applyNumberFormat="1" applyBorder="1" applyAlignment="1">
      <alignment horizontal="right" vertical="center"/>
    </xf>
    <xf numFmtId="164" fontId="0" fillId="3" borderId="9" xfId="0" applyNumberFormat="1" applyFill="1" applyBorder="1" applyAlignment="1">
      <alignment horizontal="right" vertical="center"/>
    </xf>
    <xf numFmtId="164" fontId="1" fillId="3" borderId="11" xfId="0" applyNumberFormat="1" applyFont="1" applyFill="1" applyBorder="1" applyAlignment="1">
      <alignment horizontal="right" vertical="center"/>
    </xf>
    <xf numFmtId="164" fontId="0" fillId="0" borderId="53" xfId="0" applyNumberFormat="1" applyBorder="1" applyAlignment="1">
      <alignment horizontal="right" vertical="center"/>
    </xf>
    <xf numFmtId="164" fontId="0" fillId="0" borderId="43" xfId="0" applyNumberFormat="1" applyBorder="1" applyAlignment="1">
      <alignment horizontal="right" vertical="center"/>
    </xf>
    <xf numFmtId="164" fontId="0" fillId="0" borderId="42" xfId="0" applyNumberFormat="1" applyBorder="1" applyAlignment="1">
      <alignment horizontal="right" vertical="center"/>
    </xf>
    <xf numFmtId="0" fontId="1" fillId="6" borderId="45" xfId="0" applyFont="1" applyFill="1" applyBorder="1" applyAlignment="1">
      <alignment horizontal="center" vertical="center"/>
    </xf>
    <xf numFmtId="164" fontId="0" fillId="0" borderId="21" xfId="0" applyNumberFormat="1" applyBorder="1" applyAlignment="1">
      <alignment horizontal="right" vertical="center"/>
    </xf>
    <xf numFmtId="164" fontId="0" fillId="0" borderId="72" xfId="0" applyNumberFormat="1" applyBorder="1" applyAlignment="1">
      <alignment horizontal="right" vertical="center"/>
    </xf>
    <xf numFmtId="164" fontId="0" fillId="0" borderId="71" xfId="0" applyNumberFormat="1" applyBorder="1" applyAlignment="1">
      <alignment horizontal="right" vertical="center"/>
    </xf>
    <xf numFmtId="164" fontId="0" fillId="0" borderId="53" xfId="0" applyNumberFormat="1" applyBorder="1" applyAlignment="1">
      <alignment vertical="center"/>
    </xf>
    <xf numFmtId="164" fontId="0" fillId="0" borderId="43" xfId="0" applyNumberFormat="1" applyBorder="1" applyAlignment="1">
      <alignment vertical="center"/>
    </xf>
    <xf numFmtId="164" fontId="0" fillId="0" borderId="42" xfId="0" applyNumberFormat="1" applyBorder="1" applyAlignment="1">
      <alignment vertical="center"/>
    </xf>
    <xf numFmtId="0" fontId="1" fillId="6" borderId="46" xfId="0" applyFont="1" applyFill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/>
    </xf>
    <xf numFmtId="164" fontId="0" fillId="0" borderId="50" xfId="0" applyNumberFormat="1" applyBorder="1" applyAlignment="1">
      <alignment vertical="center"/>
    </xf>
    <xf numFmtId="0" fontId="1" fillId="6" borderId="44" xfId="0" applyFont="1" applyFill="1" applyBorder="1" applyAlignment="1">
      <alignment horizontal="center" vertical="center"/>
    </xf>
    <xf numFmtId="13" fontId="0" fillId="0" borderId="65" xfId="0" applyNumberFormat="1" applyBorder="1" applyAlignment="1">
      <alignment vertical="center"/>
    </xf>
    <xf numFmtId="13" fontId="0" fillId="0" borderId="63" xfId="0" applyNumberFormat="1" applyBorder="1" applyAlignment="1">
      <alignment vertical="center"/>
    </xf>
    <xf numFmtId="0" fontId="0" fillId="0" borderId="33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53" xfId="0" applyBorder="1" applyAlignment="1">
      <alignment horizontal="right"/>
    </xf>
    <xf numFmtId="0" fontId="0" fillId="0" borderId="43" xfId="0" applyBorder="1" applyAlignment="1">
      <alignment horizontal="right"/>
    </xf>
    <xf numFmtId="0" fontId="0" fillId="5" borderId="25" xfId="0" applyFill="1" applyBorder="1" applyAlignment="1">
      <alignment vertical="center"/>
    </xf>
    <xf numFmtId="0" fontId="0" fillId="5" borderId="0" xfId="0" applyFill="1"/>
    <xf numFmtId="0" fontId="0" fillId="0" borderId="24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8" fillId="0" borderId="4" xfId="0" applyFont="1" applyBorder="1" applyAlignment="1">
      <alignment wrapText="1"/>
    </xf>
    <xf numFmtId="0" fontId="8" fillId="0" borderId="0" xfId="0" applyFont="1" applyAlignment="1">
      <alignment wrapText="1"/>
    </xf>
    <xf numFmtId="0" fontId="4" fillId="0" borderId="0" xfId="0" applyFont="1"/>
    <xf numFmtId="0" fontId="3" fillId="0" borderId="0" xfId="0" applyFont="1"/>
    <xf numFmtId="0" fontId="1" fillId="0" borderId="0" xfId="0" applyFont="1"/>
    <xf numFmtId="0" fontId="0" fillId="5" borderId="26" xfId="0" applyFill="1" applyBorder="1" applyAlignment="1">
      <alignment horizontal="center" vertical="center"/>
    </xf>
    <xf numFmtId="0" fontId="9" fillId="0" borderId="42" xfId="0" applyFont="1" applyBorder="1" applyAlignment="1">
      <alignment horizontal="right"/>
    </xf>
    <xf numFmtId="3" fontId="0" fillId="0" borderId="26" xfId="0" applyNumberFormat="1" applyBorder="1" applyAlignment="1">
      <alignment horizontal="right" vertical="center"/>
    </xf>
    <xf numFmtId="3" fontId="0" fillId="0" borderId="26" xfId="0" applyNumberFormat="1" applyBorder="1" applyAlignment="1">
      <alignment horizontal="right" vertical="center" wrapText="1"/>
    </xf>
    <xf numFmtId="3" fontId="0" fillId="0" borderId="20" xfId="0" applyNumberFormat="1" applyBorder="1" applyAlignment="1">
      <alignment horizontal="right" vertical="center"/>
    </xf>
    <xf numFmtId="3" fontId="0" fillId="0" borderId="30" xfId="0" applyNumberForma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0" borderId="18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21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7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5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1" fillId="0" borderId="18" xfId="0" applyFont="1" applyBorder="1" applyAlignment="1">
      <alignment horizontal="right" vertical="center"/>
    </xf>
    <xf numFmtId="0" fontId="1" fillId="0" borderId="19" xfId="0" applyFont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4" borderId="44" xfId="0" applyFill="1" applyBorder="1" applyAlignment="1">
      <alignment horizontal="left" vertical="center"/>
    </xf>
    <xf numFmtId="0" fontId="0" fillId="4" borderId="45" xfId="0" applyFill="1" applyBorder="1" applyAlignment="1">
      <alignment horizontal="left" vertical="center"/>
    </xf>
    <xf numFmtId="0" fontId="0" fillId="4" borderId="46" xfId="0" applyFill="1" applyBorder="1" applyAlignment="1">
      <alignment horizontal="left" vertical="center"/>
    </xf>
    <xf numFmtId="0" fontId="0" fillId="4" borderId="41" xfId="0" applyFill="1" applyBorder="1" applyAlignment="1">
      <alignment horizontal="left" vertical="center"/>
    </xf>
    <xf numFmtId="0" fontId="0" fillId="4" borderId="42" xfId="0" applyFill="1" applyBorder="1" applyAlignment="1">
      <alignment horizontal="left" vertical="center"/>
    </xf>
    <xf numFmtId="0" fontId="0" fillId="4" borderId="43" xfId="0" applyFill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47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0" fillId="4" borderId="18" xfId="0" applyFill="1" applyBorder="1" applyAlignment="1">
      <alignment horizontal="left" vertical="center" wrapText="1"/>
    </xf>
    <xf numFmtId="0" fontId="0" fillId="4" borderId="19" xfId="0" applyFill="1" applyBorder="1" applyAlignment="1">
      <alignment horizontal="left" vertical="center" wrapText="1"/>
    </xf>
    <xf numFmtId="0" fontId="0" fillId="4" borderId="10" xfId="0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4" borderId="8" xfId="0" applyFill="1" applyBorder="1" applyAlignment="1">
      <alignment horizontal="left" vertical="center"/>
    </xf>
    <xf numFmtId="0" fontId="0" fillId="0" borderId="33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5" borderId="26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3" fontId="0" fillId="0" borderId="58" xfId="0" applyNumberFormat="1" applyBorder="1" applyAlignment="1">
      <alignment horizontal="left" vertical="center"/>
    </xf>
    <xf numFmtId="3" fontId="0" fillId="0" borderId="15" xfId="0" applyNumberFormat="1" applyBorder="1" applyAlignment="1">
      <alignment horizontal="left" vertical="center"/>
    </xf>
    <xf numFmtId="3" fontId="0" fillId="0" borderId="35" xfId="0" applyNumberFormat="1" applyBorder="1" applyAlignment="1">
      <alignment horizontal="left" vertical="center"/>
    </xf>
    <xf numFmtId="3" fontId="0" fillId="0" borderId="62" xfId="0" applyNumberFormat="1" applyBorder="1" applyAlignment="1">
      <alignment horizontal="left" vertical="center"/>
    </xf>
    <xf numFmtId="3" fontId="0" fillId="0" borderId="14" xfId="0" applyNumberFormat="1" applyBorder="1" applyAlignment="1">
      <alignment horizontal="left" vertical="center"/>
    </xf>
    <xf numFmtId="3" fontId="0" fillId="0" borderId="51" xfId="0" applyNumberFormat="1" applyBorder="1" applyAlignment="1">
      <alignment horizontal="left" vertical="center"/>
    </xf>
    <xf numFmtId="0" fontId="0" fillId="0" borderId="62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3" fontId="0" fillId="0" borderId="4" xfId="0" applyNumberFormat="1" applyBorder="1" applyAlignment="1">
      <alignment horizontal="left" vertical="center"/>
    </xf>
    <xf numFmtId="3" fontId="0" fillId="0" borderId="0" xfId="0" applyNumberFormat="1" applyAlignment="1">
      <alignment horizontal="left" vertical="center"/>
    </xf>
    <xf numFmtId="3" fontId="0" fillId="0" borderId="5" xfId="0" applyNumberFormat="1" applyBorder="1" applyAlignment="1">
      <alignment horizontal="left" vertical="center"/>
    </xf>
    <xf numFmtId="3" fontId="0" fillId="0" borderId="6" xfId="0" applyNumberFormat="1" applyBorder="1" applyAlignment="1">
      <alignment horizontal="left" vertical="center"/>
    </xf>
    <xf numFmtId="3" fontId="0" fillId="0" borderId="7" xfId="0" applyNumberFormat="1" applyBorder="1" applyAlignment="1">
      <alignment horizontal="left" vertical="center"/>
    </xf>
    <xf numFmtId="3" fontId="0" fillId="0" borderId="8" xfId="0" applyNumberFormat="1" applyBorder="1" applyAlignment="1">
      <alignment horizontal="left" vertical="center"/>
    </xf>
    <xf numFmtId="0" fontId="0" fillId="0" borderId="58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6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51" xfId="0" applyBorder="1" applyAlignment="1">
      <alignment horizontal="left" vertical="center" wrapText="1"/>
    </xf>
    <xf numFmtId="0" fontId="1" fillId="0" borderId="6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51" xfId="0" applyFont="1" applyBorder="1" applyAlignment="1">
      <alignment horizontal="left" vertical="center"/>
    </xf>
    <xf numFmtId="0" fontId="1" fillId="0" borderId="60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60" xfId="0" applyFont="1" applyBorder="1" applyAlignment="1">
      <alignment horizontal="left" vertical="center" wrapText="1"/>
    </xf>
    <xf numFmtId="0" fontId="1" fillId="0" borderId="42" xfId="0" applyFont="1" applyBorder="1" applyAlignment="1">
      <alignment horizontal="left" vertical="center" wrapText="1"/>
    </xf>
    <xf numFmtId="0" fontId="1" fillId="0" borderId="6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0" xfId="0" applyFont="1" applyBorder="1" applyAlignment="1">
      <alignment horizontal="left" vertical="center" wrapText="1"/>
    </xf>
    <xf numFmtId="0" fontId="1" fillId="0" borderId="51" xfId="0" applyFont="1" applyBorder="1" applyAlignment="1">
      <alignment horizontal="left" vertical="center" wrapText="1"/>
    </xf>
    <xf numFmtId="0" fontId="1" fillId="0" borderId="58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0" fillId="0" borderId="23" xfId="0" applyBorder="1" applyAlignment="1">
      <alignment horizontal="left"/>
    </xf>
    <xf numFmtId="0" fontId="0" fillId="0" borderId="63" xfId="0" applyBorder="1" applyAlignment="1">
      <alignment horizontal="left"/>
    </xf>
    <xf numFmtId="0" fontId="0" fillId="0" borderId="48" xfId="0" applyBorder="1" applyAlignment="1">
      <alignment horizontal="left"/>
    </xf>
    <xf numFmtId="0" fontId="0" fillId="0" borderId="6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65" xfId="0" applyBorder="1" applyAlignment="1">
      <alignment horizontal="left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left" vertical="center" wrapText="1"/>
    </xf>
    <xf numFmtId="0" fontId="1" fillId="0" borderId="53" xfId="0" applyFont="1" applyBorder="1" applyAlignment="1">
      <alignment horizontal="left" vertical="center" wrapText="1"/>
    </xf>
    <xf numFmtId="0" fontId="0" fillId="0" borderId="73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164" fontId="0" fillId="5" borderId="73" xfId="0" applyNumberFormat="1" applyFill="1" applyBorder="1" applyAlignment="1">
      <alignment horizontal="right" vertical="center"/>
    </xf>
    <xf numFmtId="164" fontId="0" fillId="5" borderId="34" xfId="0" applyNumberFormat="1" applyFill="1" applyBorder="1" applyAlignment="1">
      <alignment horizontal="right" vertical="center"/>
    </xf>
    <xf numFmtId="164" fontId="0" fillId="0" borderId="68" xfId="0" applyNumberFormat="1" applyBorder="1" applyAlignment="1">
      <alignment horizontal="right" vertical="center"/>
    </xf>
    <xf numFmtId="164" fontId="0" fillId="0" borderId="69" xfId="0" applyNumberFormat="1" applyBorder="1" applyAlignment="1">
      <alignment horizontal="right" vertical="center"/>
    </xf>
    <xf numFmtId="164" fontId="0" fillId="0" borderId="58" xfId="0" applyNumberFormat="1" applyBorder="1" applyAlignment="1">
      <alignment horizontal="right" vertical="center"/>
    </xf>
    <xf numFmtId="164" fontId="0" fillId="0" borderId="35" xfId="0" applyNumberFormat="1" applyBorder="1" applyAlignment="1">
      <alignment horizontal="right" vertical="center"/>
    </xf>
    <xf numFmtId="164" fontId="0" fillId="0" borderId="6" xfId="0" applyNumberFormat="1" applyBorder="1" applyAlignment="1">
      <alignment horizontal="right" vertical="center"/>
    </xf>
    <xf numFmtId="164" fontId="0" fillId="0" borderId="8" xfId="0" applyNumberFormat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164" fontId="1" fillId="3" borderId="59" xfId="0" applyNumberFormat="1" applyFont="1" applyFill="1" applyBorder="1" applyAlignment="1">
      <alignment horizontal="right" vertical="center"/>
    </xf>
    <xf numFmtId="164" fontId="1" fillId="3" borderId="63" xfId="0" applyNumberFormat="1" applyFont="1" applyFill="1" applyBorder="1" applyAlignment="1">
      <alignment horizontal="right" vertical="center"/>
    </xf>
    <xf numFmtId="164" fontId="1" fillId="3" borderId="70" xfId="0" applyNumberFormat="1" applyFont="1" applyFill="1" applyBorder="1" applyAlignment="1">
      <alignment horizontal="right" vertical="center"/>
    </xf>
    <xf numFmtId="164" fontId="1" fillId="3" borderId="69" xfId="0" applyNumberFormat="1" applyFont="1" applyFill="1" applyBorder="1" applyAlignment="1">
      <alignment horizontal="right" vertical="center"/>
    </xf>
    <xf numFmtId="164" fontId="1" fillId="3" borderId="60" xfId="0" applyNumberFormat="1" applyFont="1" applyFill="1" applyBorder="1" applyAlignment="1">
      <alignment horizontal="right" vertical="center"/>
    </xf>
    <xf numFmtId="164" fontId="1" fillId="3" borderId="64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164" fontId="1" fillId="3" borderId="3" xfId="0" applyNumberFormat="1" applyFont="1" applyFill="1" applyBorder="1" applyAlignment="1">
      <alignment horizontal="right" vertical="center"/>
    </xf>
    <xf numFmtId="164" fontId="1" fillId="3" borderId="6" xfId="0" applyNumberFormat="1" applyFont="1" applyFill="1" applyBorder="1" applyAlignment="1">
      <alignment horizontal="right" vertical="center"/>
    </xf>
    <xf numFmtId="164" fontId="1" fillId="3" borderId="8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horizontal="left" vertical="center" indent="4"/>
    </xf>
    <xf numFmtId="0" fontId="1" fillId="0" borderId="0" xfId="0" applyFont="1" applyAlignment="1">
      <alignment horizontal="left" vertical="center" indent="4"/>
    </xf>
    <xf numFmtId="0" fontId="1" fillId="0" borderId="5" xfId="0" applyFont="1" applyBorder="1" applyAlignment="1">
      <alignment horizontal="left" vertical="center" indent="4"/>
    </xf>
    <xf numFmtId="0" fontId="1" fillId="0" borderId="6" xfId="0" applyFont="1" applyBorder="1" applyAlignment="1">
      <alignment horizontal="left" vertical="center" indent="4"/>
    </xf>
    <xf numFmtId="0" fontId="1" fillId="0" borderId="7" xfId="0" applyFont="1" applyBorder="1" applyAlignment="1">
      <alignment horizontal="left" vertical="center" indent="4"/>
    </xf>
    <xf numFmtId="0" fontId="1" fillId="0" borderId="8" xfId="0" applyFont="1" applyBorder="1" applyAlignment="1">
      <alignment horizontal="left" vertical="center" indent="4"/>
    </xf>
    <xf numFmtId="164" fontId="0" fillId="0" borderId="52" xfId="0" applyNumberFormat="1" applyBorder="1" applyAlignment="1">
      <alignment horizontal="right" vertical="center"/>
    </xf>
    <xf numFmtId="164" fontId="0" fillId="0" borderId="63" xfId="0" applyNumberFormat="1" applyBorder="1" applyAlignment="1">
      <alignment horizontal="right" vertical="center"/>
    </xf>
    <xf numFmtId="164" fontId="0" fillId="0" borderId="54" xfId="0" applyNumberFormat="1" applyBorder="1" applyAlignment="1">
      <alignment horizontal="right" vertical="center"/>
    </xf>
    <xf numFmtId="164" fontId="0" fillId="0" borderId="64" xfId="0" applyNumberFormat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3" xfId="0" applyNumberFormat="1" applyFont="1" applyFill="1" applyBorder="1" applyAlignment="1">
      <alignment horizontal="right" vertical="center"/>
    </xf>
    <xf numFmtId="164" fontId="1" fillId="2" borderId="6" xfId="0" applyNumberFormat="1" applyFont="1" applyFill="1" applyBorder="1" applyAlignment="1">
      <alignment horizontal="right" vertical="center"/>
    </xf>
    <xf numFmtId="164" fontId="1" fillId="2" borderId="8" xfId="0" applyNumberFormat="1" applyFont="1" applyFill="1" applyBorder="1" applyAlignment="1">
      <alignment horizontal="right" vertical="center"/>
    </xf>
    <xf numFmtId="0" fontId="1" fillId="0" borderId="6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164" fontId="0" fillId="0" borderId="59" xfId="0" applyNumberFormat="1" applyBorder="1" applyAlignment="1">
      <alignment horizontal="right" vertical="center"/>
    </xf>
    <xf numFmtId="164" fontId="0" fillId="0" borderId="53" xfId="0" applyNumberFormat="1" applyBorder="1" applyAlignment="1">
      <alignment horizontal="right" vertical="center"/>
    </xf>
    <xf numFmtId="164" fontId="0" fillId="0" borderId="70" xfId="0" applyNumberFormat="1" applyBorder="1" applyAlignment="1">
      <alignment horizontal="right" vertical="center"/>
    </xf>
    <xf numFmtId="164" fontId="0" fillId="0" borderId="43" xfId="0" applyNumberFormat="1" applyBorder="1" applyAlignment="1">
      <alignment horizontal="right" vertical="center"/>
    </xf>
    <xf numFmtId="164" fontId="0" fillId="0" borderId="60" xfId="0" applyNumberFormat="1" applyBorder="1" applyAlignment="1">
      <alignment horizontal="right" vertical="center"/>
    </xf>
    <xf numFmtId="164" fontId="0" fillId="0" borderId="42" xfId="0" applyNumberFormat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164" fontId="0" fillId="0" borderId="3" xfId="0" applyNumberFormat="1" applyBorder="1" applyAlignment="1">
      <alignment horizontal="right" vertical="center"/>
    </xf>
    <xf numFmtId="164" fontId="0" fillId="0" borderId="62" xfId="0" applyNumberFormat="1" applyBorder="1" applyAlignment="1">
      <alignment horizontal="right" vertical="center"/>
    </xf>
    <xf numFmtId="164" fontId="0" fillId="0" borderId="51" xfId="0" applyNumberFormat="1" applyBorder="1" applyAlignment="1">
      <alignment horizontal="right" vertical="center"/>
    </xf>
    <xf numFmtId="0" fontId="1" fillId="4" borderId="1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0" xfId="0" applyFont="1" applyFill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1" fillId="4" borderId="66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44" xfId="0" applyFont="1" applyFill="1" applyBorder="1" applyAlignment="1">
      <alignment horizontal="center" vertical="center"/>
    </xf>
    <xf numFmtId="0" fontId="1" fillId="4" borderId="45" xfId="0" applyFont="1" applyFill="1" applyBorder="1" applyAlignment="1">
      <alignment horizontal="center" vertical="center"/>
    </xf>
    <xf numFmtId="0" fontId="1" fillId="4" borderId="46" xfId="0" applyFont="1" applyFill="1" applyBorder="1" applyAlignment="1">
      <alignment horizontal="center" vertical="center"/>
    </xf>
    <xf numFmtId="13" fontId="0" fillId="0" borderId="52" xfId="0" applyNumberFormat="1" applyBorder="1" applyAlignment="1">
      <alignment horizontal="center" vertical="center"/>
    </xf>
    <xf numFmtId="13" fontId="0" fillId="0" borderId="63" xfId="0" applyNumberFormat="1" applyBorder="1" applyAlignment="1">
      <alignment horizontal="center" vertical="center"/>
    </xf>
    <xf numFmtId="13" fontId="0" fillId="0" borderId="67" xfId="0" applyNumberFormat="1" applyBorder="1" applyAlignment="1">
      <alignment vertical="center"/>
    </xf>
    <xf numFmtId="13" fontId="0" fillId="0" borderId="65" xfId="0" applyNumberFormat="1" applyBorder="1" applyAlignment="1">
      <alignment vertical="center"/>
    </xf>
    <xf numFmtId="13" fontId="0" fillId="0" borderId="52" xfId="0" applyNumberFormat="1" applyBorder="1" applyAlignment="1">
      <alignment vertical="center"/>
    </xf>
    <xf numFmtId="13" fontId="0" fillId="0" borderId="63" xfId="0" applyNumberFormat="1" applyBorder="1" applyAlignment="1">
      <alignment vertical="center"/>
    </xf>
    <xf numFmtId="13" fontId="0" fillId="0" borderId="54" xfId="0" applyNumberFormat="1" applyBorder="1" applyAlignment="1">
      <alignment horizontal="center" vertical="center"/>
    </xf>
    <xf numFmtId="13" fontId="0" fillId="0" borderId="64" xfId="0" applyNumberFormat="1" applyBorder="1" applyAlignment="1">
      <alignment horizontal="center" vertical="center"/>
    </xf>
    <xf numFmtId="0" fontId="0" fillId="0" borderId="68" xfId="0" applyBorder="1" applyAlignment="1">
      <alignment horizontal="center"/>
    </xf>
    <xf numFmtId="0" fontId="0" fillId="0" borderId="69" xfId="0" applyBorder="1" applyAlignment="1">
      <alignment horizontal="center"/>
    </xf>
    <xf numFmtId="164" fontId="1" fillId="7" borderId="44" xfId="0" applyNumberFormat="1" applyFont="1" applyFill="1" applyBorder="1" applyAlignment="1">
      <alignment horizontal="right" vertical="center"/>
    </xf>
    <xf numFmtId="164" fontId="1" fillId="7" borderId="46" xfId="0" applyNumberFormat="1" applyFont="1" applyFill="1" applyBorder="1" applyAlignment="1">
      <alignment horizontal="right" vertical="center"/>
    </xf>
    <xf numFmtId="0" fontId="1" fillId="6" borderId="44" xfId="0" applyFont="1" applyFill="1" applyBorder="1" applyAlignment="1">
      <alignment horizontal="left" vertical="center"/>
    </xf>
    <xf numFmtId="0" fontId="1" fillId="6" borderId="45" xfId="0" applyFont="1" applyFill="1" applyBorder="1" applyAlignment="1">
      <alignment horizontal="left" vertical="center"/>
    </xf>
    <xf numFmtId="0" fontId="1" fillId="6" borderId="57" xfId="0" applyFont="1" applyFill="1" applyBorder="1" applyAlignment="1">
      <alignment horizontal="left" vertical="center"/>
    </xf>
    <xf numFmtId="0" fontId="1" fillId="6" borderId="46" xfId="0" applyFont="1" applyFill="1" applyBorder="1" applyAlignment="1">
      <alignment horizontal="left" vertical="center"/>
    </xf>
    <xf numFmtId="3" fontId="0" fillId="5" borderId="56" xfId="0" applyNumberFormat="1" applyFill="1" applyBorder="1" applyAlignment="1">
      <alignment horizontal="right" vertical="center"/>
    </xf>
    <xf numFmtId="3" fontId="0" fillId="5" borderId="25" xfId="0" applyNumberFormat="1" applyFill="1" applyBorder="1" applyAlignment="1">
      <alignment horizontal="right" vertical="center"/>
    </xf>
    <xf numFmtId="0" fontId="0" fillId="0" borderId="73" xfId="0" applyBorder="1" applyAlignment="1">
      <alignment horizontal="left" vertical="center" wrapText="1"/>
    </xf>
    <xf numFmtId="0" fontId="0" fillId="0" borderId="74" xfId="0" applyBorder="1" applyAlignment="1">
      <alignment horizontal="left" vertical="center" wrapText="1"/>
    </xf>
    <xf numFmtId="3" fontId="0" fillId="5" borderId="59" xfId="0" applyNumberFormat="1" applyFill="1" applyBorder="1" applyAlignment="1">
      <alignment horizontal="right" vertical="center"/>
    </xf>
    <xf numFmtId="3" fontId="0" fillId="5" borderId="70" xfId="0" applyNumberFormat="1" applyFill="1" applyBorder="1" applyAlignment="1">
      <alignment horizontal="right" vertical="center"/>
    </xf>
    <xf numFmtId="0" fontId="0" fillId="0" borderId="19" xfId="0" applyBorder="1" applyAlignment="1">
      <alignment horizontal="left" vertical="center"/>
    </xf>
    <xf numFmtId="3" fontId="0" fillId="5" borderId="53" xfId="0" applyNumberFormat="1" applyFill="1" applyBorder="1" applyAlignment="1">
      <alignment horizontal="right" vertical="center"/>
    </xf>
    <xf numFmtId="3" fontId="0" fillId="5" borderId="43" xfId="0" applyNumberFormat="1" applyFill="1" applyBorder="1" applyAlignment="1">
      <alignment horizontal="right" vertical="center"/>
    </xf>
    <xf numFmtId="164" fontId="0" fillId="5" borderId="21" xfId="0" applyNumberFormat="1" applyFill="1" applyBorder="1" applyAlignment="1">
      <alignment horizontal="right" vertical="center"/>
    </xf>
    <xf numFmtId="164" fontId="0" fillId="5" borderId="72" xfId="0" applyNumberFormat="1" applyFill="1" applyBorder="1" applyAlignment="1">
      <alignment horizontal="right" vertical="center"/>
    </xf>
    <xf numFmtId="164" fontId="0" fillId="0" borderId="56" xfId="0" applyNumberFormat="1" applyBorder="1" applyAlignment="1">
      <alignment horizontal="right" vertical="center"/>
    </xf>
    <xf numFmtId="164" fontId="0" fillId="0" borderId="25" xfId="0" applyNumberFormat="1" applyBorder="1" applyAlignment="1">
      <alignment horizontal="right" vertical="center"/>
    </xf>
    <xf numFmtId="0" fontId="0" fillId="0" borderId="7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74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1" fillId="3" borderId="66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164" fontId="1" fillId="3" borderId="66" xfId="0" applyNumberFormat="1" applyFont="1" applyFill="1" applyBorder="1" applyAlignment="1">
      <alignment horizontal="right" vertical="center"/>
    </xf>
    <xf numFmtId="164" fontId="1" fillId="3" borderId="9" xfId="0" applyNumberFormat="1" applyFont="1" applyFill="1" applyBorder="1" applyAlignment="1">
      <alignment horizontal="right" vertical="center"/>
    </xf>
    <xf numFmtId="3" fontId="1" fillId="3" borderId="66" xfId="0" applyNumberFormat="1" applyFont="1" applyFill="1" applyBorder="1" applyAlignment="1">
      <alignment horizontal="right" vertical="center"/>
    </xf>
    <xf numFmtId="3" fontId="1" fillId="3" borderId="9" xfId="0" applyNumberFormat="1" applyFont="1" applyFill="1" applyBorder="1" applyAlignment="1">
      <alignment horizontal="right" vertical="center"/>
    </xf>
    <xf numFmtId="0" fontId="1" fillId="3" borderId="66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164" fontId="0" fillId="5" borderId="56" xfId="0" applyNumberFormat="1" applyFill="1" applyBorder="1" applyAlignment="1">
      <alignment horizontal="right" vertical="center"/>
    </xf>
    <xf numFmtId="164" fontId="0" fillId="5" borderId="25" xfId="0" applyNumberFormat="1" applyFill="1" applyBorder="1" applyAlignment="1">
      <alignment horizontal="right" vertical="center"/>
    </xf>
    <xf numFmtId="164" fontId="0" fillId="5" borderId="53" xfId="0" applyNumberFormat="1" applyFill="1" applyBorder="1" applyAlignment="1">
      <alignment horizontal="right" vertical="center"/>
    </xf>
    <xf numFmtId="164" fontId="0" fillId="5" borderId="43" xfId="0" applyNumberFormat="1" applyFill="1" applyBorder="1" applyAlignment="1">
      <alignment horizontal="right" vertical="center"/>
    </xf>
    <xf numFmtId="164" fontId="0" fillId="0" borderId="49" xfId="0" applyNumberFormat="1" applyBorder="1" applyAlignment="1">
      <alignment horizontal="right" vertical="center"/>
    </xf>
    <xf numFmtId="164" fontId="0" fillId="0" borderId="23" xfId="0" applyNumberFormat="1" applyBorder="1" applyAlignment="1">
      <alignment horizontal="right" vertical="center"/>
    </xf>
    <xf numFmtId="164" fontId="0" fillId="3" borderId="1" xfId="0" applyNumberFormat="1" applyFill="1" applyBorder="1" applyAlignment="1">
      <alignment horizontal="right" vertical="center"/>
    </xf>
    <xf numFmtId="164" fontId="0" fillId="3" borderId="3" xfId="0" applyNumberFormat="1" applyFill="1" applyBorder="1" applyAlignment="1">
      <alignment horizontal="right" vertical="center"/>
    </xf>
    <xf numFmtId="164" fontId="0" fillId="3" borderId="6" xfId="0" applyNumberFormat="1" applyFill="1" applyBorder="1" applyAlignment="1">
      <alignment horizontal="right" vertical="center"/>
    </xf>
    <xf numFmtId="164" fontId="0" fillId="3" borderId="8" xfId="0" applyNumberFormat="1" applyFill="1" applyBorder="1" applyAlignment="1">
      <alignment horizontal="right" vertical="center"/>
    </xf>
    <xf numFmtId="0" fontId="1" fillId="0" borderId="58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35" xfId="0" applyFont="1" applyBorder="1" applyAlignment="1">
      <alignment vertical="center" wrapText="1"/>
    </xf>
    <xf numFmtId="0" fontId="1" fillId="0" borderId="62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51" xfId="0" applyFont="1" applyBorder="1" applyAlignment="1">
      <alignment vertical="center" wrapText="1"/>
    </xf>
    <xf numFmtId="164" fontId="0" fillId="0" borderId="23" xfId="0" applyNumberFormat="1" applyBorder="1" applyAlignment="1">
      <alignment horizontal="center" vertical="center"/>
    </xf>
    <xf numFmtId="164" fontId="0" fillId="0" borderId="53" xfId="0" applyNumberFormat="1" applyBorder="1" applyAlignment="1">
      <alignment horizontal="center" vertical="center"/>
    </xf>
    <xf numFmtId="164" fontId="0" fillId="0" borderId="48" xfId="0" applyNumberFormat="1" applyBorder="1" applyAlignment="1">
      <alignment horizontal="right" vertical="center"/>
    </xf>
    <xf numFmtId="0" fontId="0" fillId="0" borderId="26" xfId="0" applyBorder="1" applyAlignment="1">
      <alignment horizontal="left" vertical="center"/>
    </xf>
    <xf numFmtId="164" fontId="0" fillId="0" borderId="4" xfId="0" applyNumberFormat="1" applyBorder="1" applyAlignment="1">
      <alignment horizontal="right" vertical="center"/>
    </xf>
    <xf numFmtId="164" fontId="0" fillId="0" borderId="5" xfId="0" applyNumberFormat="1" applyBorder="1" applyAlignment="1">
      <alignment horizontal="right" vertical="center"/>
    </xf>
    <xf numFmtId="0" fontId="5" fillId="6" borderId="62" xfId="0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left" vertical="center" wrapText="1"/>
    </xf>
    <xf numFmtId="0" fontId="5" fillId="6" borderId="51" xfId="0" applyFont="1" applyFill="1" applyBorder="1" applyAlignment="1">
      <alignment horizontal="left" vertical="center" wrapText="1"/>
    </xf>
    <xf numFmtId="0" fontId="1" fillId="6" borderId="17" xfId="0" applyFont="1" applyFill="1" applyBorder="1" applyAlignment="1">
      <alignment horizontal="left" vertical="center" wrapText="1"/>
    </xf>
    <xf numFmtId="0" fontId="5" fillId="6" borderId="18" xfId="0" applyFont="1" applyFill="1" applyBorder="1" applyAlignment="1">
      <alignment horizontal="left" vertical="center" wrapText="1"/>
    </xf>
    <xf numFmtId="0" fontId="5" fillId="6" borderId="19" xfId="0" applyFont="1" applyFill="1" applyBorder="1" applyAlignment="1">
      <alignment horizontal="left" vertical="center" wrapText="1"/>
    </xf>
    <xf numFmtId="164" fontId="0" fillId="6" borderId="17" xfId="0" applyNumberFormat="1" applyFill="1" applyBorder="1" applyAlignment="1">
      <alignment horizontal="right" vertical="center"/>
    </xf>
    <xf numFmtId="164" fontId="0" fillId="6" borderId="19" xfId="0" applyNumberFormat="1" applyFill="1" applyBorder="1" applyAlignment="1">
      <alignment horizontal="right" vertical="center"/>
    </xf>
    <xf numFmtId="164" fontId="0" fillId="6" borderId="73" xfId="0" applyNumberFormat="1" applyFill="1" applyBorder="1" applyAlignment="1">
      <alignment horizontal="right" vertical="center"/>
    </xf>
    <xf numFmtId="164" fontId="0" fillId="6" borderId="34" xfId="0" applyNumberFormat="1" applyFill="1" applyBorder="1" applyAlignment="1">
      <alignment horizontal="right" vertical="center"/>
    </xf>
    <xf numFmtId="0" fontId="1" fillId="6" borderId="73" xfId="0" applyFont="1" applyFill="1" applyBorder="1" applyAlignment="1">
      <alignment vertical="center" wrapText="1"/>
    </xf>
    <xf numFmtId="0" fontId="1" fillId="6" borderId="33" xfId="0" applyFont="1" applyFill="1" applyBorder="1" applyAlignment="1">
      <alignment vertical="center"/>
    </xf>
    <xf numFmtId="0" fontId="1" fillId="6" borderId="34" xfId="0" applyFont="1" applyFill="1" applyBorder="1" applyAlignment="1">
      <alignment vertical="center"/>
    </xf>
    <xf numFmtId="0" fontId="1" fillId="6" borderId="62" xfId="0" applyFont="1" applyFill="1" applyBorder="1" applyAlignment="1">
      <alignment horizontal="left" vertical="center" wrapText="1"/>
    </xf>
    <xf numFmtId="0" fontId="1" fillId="6" borderId="14" xfId="0" applyFont="1" applyFill="1" applyBorder="1" applyAlignment="1">
      <alignment horizontal="left" vertical="center" wrapText="1"/>
    </xf>
    <xf numFmtId="0" fontId="1" fillId="6" borderId="51" xfId="0" applyFont="1" applyFill="1" applyBorder="1" applyAlignment="1">
      <alignment horizontal="left" vertical="center" wrapText="1"/>
    </xf>
    <xf numFmtId="164" fontId="0" fillId="6" borderId="73" xfId="0" applyNumberFormat="1" applyFill="1" applyBorder="1" applyAlignment="1">
      <alignment vertical="center"/>
    </xf>
    <xf numFmtId="164" fontId="0" fillId="6" borderId="34" xfId="0" applyNumberFormat="1" applyFill="1" applyBorder="1" applyAlignment="1">
      <alignment vertical="center"/>
    </xf>
    <xf numFmtId="164" fontId="0" fillId="6" borderId="62" xfId="0" applyNumberFormat="1" applyFill="1" applyBorder="1" applyAlignment="1">
      <alignment vertical="center"/>
    </xf>
    <xf numFmtId="164" fontId="0" fillId="6" borderId="51" xfId="0" applyNumberFormat="1" applyFill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6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58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0" fontId="1" fillId="2" borderId="44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0" fillId="0" borderId="50" xfId="0" applyBorder="1" applyAlignment="1">
      <alignment horizontal="left" vertical="center"/>
    </xf>
    <xf numFmtId="0" fontId="0" fillId="0" borderId="26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0" fillId="0" borderId="56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6" xfId="0" applyBorder="1" applyAlignment="1">
      <alignment horizontal="left"/>
    </xf>
    <xf numFmtId="0" fontId="1" fillId="6" borderId="44" xfId="0" applyFont="1" applyFill="1" applyBorder="1" applyAlignment="1">
      <alignment horizontal="center" vertical="center"/>
    </xf>
    <xf numFmtId="0" fontId="1" fillId="6" borderId="45" xfId="0" applyFont="1" applyFill="1" applyBorder="1" applyAlignment="1">
      <alignment horizontal="center" vertical="center"/>
    </xf>
    <xf numFmtId="0" fontId="1" fillId="6" borderId="57" xfId="0" applyFont="1" applyFill="1" applyBorder="1" applyAlignment="1">
      <alignment horizontal="center" vertical="center"/>
    </xf>
    <xf numFmtId="0" fontId="0" fillId="0" borderId="29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1" fillId="2" borderId="72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0" fillId="0" borderId="58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73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53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50" xfId="0" applyBorder="1" applyAlignment="1">
      <alignment horizontal="left"/>
    </xf>
    <xf numFmtId="0" fontId="1" fillId="6" borderId="44" xfId="0" applyFont="1" applyFill="1" applyBorder="1" applyAlignment="1">
      <alignment horizontal="center"/>
    </xf>
    <xf numFmtId="0" fontId="1" fillId="6" borderId="45" xfId="0" applyFont="1" applyFill="1" applyBorder="1" applyAlignment="1">
      <alignment horizontal="center"/>
    </xf>
    <xf numFmtId="0" fontId="1" fillId="6" borderId="57" xfId="0" applyFont="1" applyFill="1" applyBorder="1" applyAlignment="1">
      <alignment horizontal="center"/>
    </xf>
    <xf numFmtId="14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0" fillId="0" borderId="73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right"/>
    </xf>
    <xf numFmtId="0" fontId="0" fillId="0" borderId="56" xfId="0" applyFill="1" applyBorder="1" applyAlignment="1">
      <alignment horizontal="right"/>
    </xf>
    <xf numFmtId="0" fontId="9" fillId="0" borderId="56" xfId="0" applyFont="1" applyFill="1" applyBorder="1" applyAlignment="1">
      <alignment horizontal="right"/>
    </xf>
    <xf numFmtId="3" fontId="0" fillId="0" borderId="56" xfId="0" applyNumberFormat="1" applyFill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a.jakub/AppData/Local/Microsoft/Windows/Temporary%20Internet%20Files/Content.Outlook/GIDCV2QB/zamer_reprodukce%20majetk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ni_list"/>
      <sheetName val="zakladni_udaje"/>
      <sheetName val="popis akce"/>
      <sheetName val="zduvodneni"/>
      <sheetName val="zdroje a financovani"/>
      <sheetName val="harmonogram"/>
      <sheetName val="přílohy"/>
      <sheetName val="zdroj_rozbal_d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B2" t="str">
            <v>X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7"/>
  <sheetViews>
    <sheetView tabSelected="1" view="pageLayout" topLeftCell="A9" zoomScaleNormal="100" workbookViewId="0">
      <selection activeCell="A4" sqref="A4:J4"/>
    </sheetView>
  </sheetViews>
  <sheetFormatPr defaultRowHeight="15" x14ac:dyDescent="0.25"/>
  <cols>
    <col min="9" max="9" width="10.5703125" customWidth="1"/>
    <col min="10" max="10" width="11" customWidth="1"/>
  </cols>
  <sheetData>
    <row r="1" spans="1:10" ht="15.75" thickBot="1" x14ac:dyDescent="0.3"/>
    <row r="2" spans="1:10" ht="20.100000000000001" customHeight="1" x14ac:dyDescent="0.25">
      <c r="A2" s="164" t="s">
        <v>125</v>
      </c>
      <c r="B2" s="165"/>
      <c r="C2" s="165"/>
      <c r="D2" s="165"/>
      <c r="E2" s="165"/>
      <c r="F2" s="165"/>
      <c r="G2" s="165"/>
      <c r="H2" s="165"/>
      <c r="I2" s="165"/>
      <c r="J2" s="166"/>
    </row>
    <row r="3" spans="1:10" ht="20.100000000000001" customHeight="1" x14ac:dyDescent="0.25">
      <c r="A3" s="133" t="s">
        <v>126</v>
      </c>
      <c r="B3" s="134"/>
      <c r="C3" s="134"/>
      <c r="D3" s="134"/>
      <c r="E3" s="134"/>
      <c r="F3" s="134"/>
      <c r="G3" s="134"/>
      <c r="H3" s="134"/>
      <c r="I3" s="134"/>
      <c r="J3" s="135"/>
    </row>
    <row r="4" spans="1:10" ht="20.100000000000001" customHeight="1" x14ac:dyDescent="0.25">
      <c r="A4" s="133"/>
      <c r="B4" s="134"/>
      <c r="C4" s="134"/>
      <c r="D4" s="134"/>
      <c r="E4" s="134"/>
      <c r="F4" s="134"/>
      <c r="G4" s="134"/>
      <c r="H4" s="134"/>
      <c r="I4" s="134"/>
      <c r="J4" s="135"/>
    </row>
    <row r="5" spans="1:10" ht="20.100000000000001" customHeight="1" x14ac:dyDescent="0.25">
      <c r="A5" s="170"/>
      <c r="B5" s="171"/>
      <c r="C5" s="171"/>
      <c r="D5" s="171"/>
      <c r="E5" s="171"/>
      <c r="F5" s="171"/>
      <c r="G5" s="171"/>
      <c r="H5" s="171"/>
      <c r="I5" s="171"/>
      <c r="J5" s="172"/>
    </row>
    <row r="6" spans="1:10" ht="20.100000000000001" customHeight="1" thickBot="1" x14ac:dyDescent="0.3">
      <c r="A6" s="167"/>
      <c r="B6" s="168"/>
      <c r="C6" s="168"/>
      <c r="D6" s="168"/>
      <c r="E6" s="168"/>
      <c r="F6" s="168"/>
      <c r="G6" s="168"/>
      <c r="H6" s="168"/>
      <c r="I6" s="168"/>
      <c r="J6" s="169"/>
    </row>
    <row r="7" spans="1:10" ht="20.100000000000001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ht="20.100000000000001" customHeight="1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ht="20.100000000000001" customHeight="1" x14ac:dyDescent="0.25">
      <c r="A9" s="139" t="s">
        <v>127</v>
      </c>
      <c r="B9" s="140"/>
      <c r="C9" s="141"/>
      <c r="D9" s="116" t="s">
        <v>152</v>
      </c>
      <c r="E9" s="117"/>
      <c r="F9" s="117"/>
      <c r="G9" s="117"/>
      <c r="H9" s="117"/>
      <c r="I9" s="117"/>
      <c r="J9" s="118"/>
    </row>
    <row r="10" spans="1:10" ht="20.100000000000001" customHeight="1" x14ac:dyDescent="0.25">
      <c r="A10" s="142"/>
      <c r="B10" s="143"/>
      <c r="C10" s="144"/>
      <c r="D10" s="119"/>
      <c r="E10" s="120"/>
      <c r="F10" s="120"/>
      <c r="G10" s="120"/>
      <c r="H10" s="120"/>
      <c r="I10" s="120"/>
      <c r="J10" s="121"/>
    </row>
    <row r="11" spans="1:10" ht="20.100000000000001" customHeight="1" thickBot="1" x14ac:dyDescent="0.3">
      <c r="A11" s="145"/>
      <c r="B11" s="146"/>
      <c r="C11" s="147"/>
      <c r="D11" s="122"/>
      <c r="E11" s="123"/>
      <c r="F11" s="123"/>
      <c r="G11" s="123"/>
      <c r="H11" s="123"/>
      <c r="I11" s="123"/>
      <c r="J11" s="124"/>
    </row>
    <row r="12" spans="1:10" ht="20.100000000000001" customHeight="1" x14ac:dyDescent="0.25">
      <c r="A12" s="1"/>
      <c r="B12" s="1"/>
      <c r="C12" s="1"/>
      <c r="D12" s="3"/>
      <c r="E12" s="3"/>
      <c r="F12" s="3"/>
      <c r="G12" s="3"/>
      <c r="H12" s="3"/>
      <c r="I12" s="3"/>
      <c r="J12" s="3"/>
    </row>
    <row r="13" spans="1:10" ht="20.100000000000001" customHeight="1" thickBot="1" x14ac:dyDescent="0.3">
      <c r="A13" s="1"/>
      <c r="B13" s="1"/>
      <c r="C13" s="1"/>
      <c r="D13" s="3"/>
      <c r="E13" s="3"/>
      <c r="F13" s="3"/>
      <c r="G13" s="3"/>
      <c r="H13" s="3"/>
      <c r="I13" s="3"/>
      <c r="J13" s="3"/>
    </row>
    <row r="14" spans="1:10" ht="20.100000000000001" customHeight="1" x14ac:dyDescent="0.25">
      <c r="A14" s="112" t="s">
        <v>4</v>
      </c>
      <c r="B14" s="113"/>
      <c r="C14" s="125"/>
      <c r="D14" s="130" t="s">
        <v>140</v>
      </c>
      <c r="E14" s="131"/>
      <c r="F14" s="131"/>
      <c r="G14" s="131"/>
      <c r="H14" s="131"/>
      <c r="I14" s="131"/>
      <c r="J14" s="132"/>
    </row>
    <row r="15" spans="1:10" ht="20.100000000000001" customHeight="1" x14ac:dyDescent="0.25">
      <c r="A15" s="126"/>
      <c r="B15" s="127"/>
      <c r="C15" s="128"/>
      <c r="D15" s="133"/>
      <c r="E15" s="134"/>
      <c r="F15" s="134"/>
      <c r="G15" s="134"/>
      <c r="H15" s="134"/>
      <c r="I15" s="134"/>
      <c r="J15" s="135"/>
    </row>
    <row r="16" spans="1:10" ht="20.100000000000001" customHeight="1" thickBot="1" x14ac:dyDescent="0.3">
      <c r="A16" s="114"/>
      <c r="B16" s="115"/>
      <c r="C16" s="129"/>
      <c r="D16" s="136"/>
      <c r="E16" s="137"/>
      <c r="F16" s="137"/>
      <c r="G16" s="137"/>
      <c r="H16" s="137"/>
      <c r="I16" s="137"/>
      <c r="J16" s="138"/>
    </row>
    <row r="17" spans="1:10" ht="20.100000000000001" customHeight="1" x14ac:dyDescent="0.25">
      <c r="A17" s="1"/>
      <c r="B17" s="1"/>
      <c r="C17" s="1"/>
      <c r="D17" s="3"/>
      <c r="E17" s="3"/>
      <c r="F17" s="3"/>
      <c r="G17" s="3"/>
      <c r="H17" s="3"/>
      <c r="I17" s="3"/>
      <c r="J17" s="3"/>
    </row>
    <row r="18" spans="1:10" ht="20.100000000000001" customHeight="1" thickBot="1" x14ac:dyDescent="0.3">
      <c r="A18" s="1"/>
      <c r="B18" s="1"/>
      <c r="C18" s="1"/>
      <c r="D18" s="3"/>
      <c r="E18" s="3"/>
      <c r="F18" s="3"/>
      <c r="G18" s="3"/>
      <c r="H18" s="3"/>
      <c r="I18" s="3"/>
      <c r="J18" s="3"/>
    </row>
    <row r="19" spans="1:10" ht="20.100000000000001" customHeight="1" x14ac:dyDescent="0.25">
      <c r="A19" s="112" t="s">
        <v>5</v>
      </c>
      <c r="B19" s="113"/>
      <c r="C19" s="113"/>
      <c r="D19" s="113"/>
      <c r="E19" s="113"/>
      <c r="F19" s="125"/>
      <c r="G19" s="152" t="s">
        <v>6</v>
      </c>
      <c r="H19" s="153"/>
      <c r="I19" s="175"/>
      <c r="J19" s="176"/>
    </row>
    <row r="20" spans="1:10" ht="20.100000000000001" customHeight="1" thickBot="1" x14ac:dyDescent="0.3">
      <c r="A20" s="114"/>
      <c r="B20" s="115"/>
      <c r="C20" s="115"/>
      <c r="D20" s="115"/>
      <c r="E20" s="115"/>
      <c r="F20" s="129"/>
      <c r="G20" s="154" t="s">
        <v>8</v>
      </c>
      <c r="H20" s="155"/>
      <c r="I20" s="158"/>
      <c r="J20" s="159"/>
    </row>
    <row r="21" spans="1:10" ht="20.100000000000001" customHeight="1" x14ac:dyDescent="0.25">
      <c r="A21" s="112" t="s">
        <v>7</v>
      </c>
      <c r="B21" s="113"/>
      <c r="C21" s="113"/>
      <c r="D21" s="113"/>
      <c r="E21" s="113"/>
      <c r="F21" s="125"/>
      <c r="G21" s="152" t="s">
        <v>6</v>
      </c>
      <c r="H21" s="153"/>
      <c r="I21" s="148"/>
      <c r="J21" s="149"/>
    </row>
    <row r="22" spans="1:10" ht="20.100000000000001" customHeight="1" thickBot="1" x14ac:dyDescent="0.3">
      <c r="A22" s="114"/>
      <c r="B22" s="115"/>
      <c r="C22" s="115"/>
      <c r="D22" s="115"/>
      <c r="E22" s="115"/>
      <c r="F22" s="129"/>
      <c r="G22" s="154" t="s">
        <v>8</v>
      </c>
      <c r="H22" s="155"/>
      <c r="I22" s="158"/>
      <c r="J22" s="159"/>
    </row>
    <row r="23" spans="1:10" ht="20.100000000000001" customHeight="1" x14ac:dyDescent="0.25">
      <c r="A23" s="112" t="s">
        <v>7</v>
      </c>
      <c r="B23" s="113"/>
      <c r="C23" s="113"/>
      <c r="D23" s="113"/>
      <c r="E23" s="113"/>
      <c r="F23" s="125"/>
      <c r="G23" s="152" t="s">
        <v>6</v>
      </c>
      <c r="H23" s="153"/>
      <c r="I23" s="148"/>
      <c r="J23" s="149"/>
    </row>
    <row r="24" spans="1:10" ht="20.100000000000001" customHeight="1" thickBot="1" x14ac:dyDescent="0.3">
      <c r="A24" s="126"/>
      <c r="B24" s="127"/>
      <c r="C24" s="127"/>
      <c r="D24" s="127"/>
      <c r="E24" s="127"/>
      <c r="F24" s="128"/>
      <c r="G24" s="156" t="s">
        <v>8</v>
      </c>
      <c r="H24" s="157"/>
      <c r="I24" s="173"/>
      <c r="J24" s="174"/>
    </row>
    <row r="25" spans="1:10" ht="20.100000000000001" customHeight="1" x14ac:dyDescent="0.25">
      <c r="A25" s="112" t="s">
        <v>7</v>
      </c>
      <c r="B25" s="113"/>
      <c r="C25" s="113"/>
      <c r="D25" s="113"/>
      <c r="E25" s="113"/>
      <c r="F25" s="113"/>
      <c r="G25" s="162" t="s">
        <v>6</v>
      </c>
      <c r="H25" s="163"/>
      <c r="I25" s="148"/>
      <c r="J25" s="149"/>
    </row>
    <row r="26" spans="1:10" ht="20.100000000000001" customHeight="1" thickBot="1" x14ac:dyDescent="0.3">
      <c r="A26" s="114"/>
      <c r="B26" s="115"/>
      <c r="C26" s="115"/>
      <c r="D26" s="115"/>
      <c r="E26" s="115"/>
      <c r="F26" s="115"/>
      <c r="G26" s="160" t="s">
        <v>8</v>
      </c>
      <c r="H26" s="161"/>
      <c r="I26" s="150"/>
      <c r="J26" s="151"/>
    </row>
    <row r="27" spans="1:10" ht="20.100000000000001" customHeight="1" x14ac:dyDescent="0.25">
      <c r="A27" s="1"/>
      <c r="B27" s="1"/>
      <c r="C27" s="1"/>
      <c r="D27" s="4"/>
      <c r="E27" s="4"/>
      <c r="F27" s="3"/>
      <c r="G27" s="3"/>
      <c r="H27" s="3"/>
      <c r="I27" s="3"/>
      <c r="J27" s="3"/>
    </row>
  </sheetData>
  <mergeCells count="29">
    <mergeCell ref="I24:J24"/>
    <mergeCell ref="A21:F22"/>
    <mergeCell ref="A23:F24"/>
    <mergeCell ref="I19:J19"/>
    <mergeCell ref="I20:J20"/>
    <mergeCell ref="G19:H19"/>
    <mergeCell ref="G20:H20"/>
    <mergeCell ref="A19:F20"/>
    <mergeCell ref="A2:J2"/>
    <mergeCell ref="A3:J3"/>
    <mergeCell ref="A6:J6"/>
    <mergeCell ref="A5:J5"/>
    <mergeCell ref="A4:J4"/>
    <mergeCell ref="A25:F26"/>
    <mergeCell ref="D9:J11"/>
    <mergeCell ref="A14:C16"/>
    <mergeCell ref="D14:J16"/>
    <mergeCell ref="A9:C11"/>
    <mergeCell ref="I25:J25"/>
    <mergeCell ref="I26:J26"/>
    <mergeCell ref="G21:H21"/>
    <mergeCell ref="G22:H22"/>
    <mergeCell ref="G23:H23"/>
    <mergeCell ref="G24:H24"/>
    <mergeCell ref="I21:J21"/>
    <mergeCell ref="I22:J22"/>
    <mergeCell ref="G26:H26"/>
    <mergeCell ref="G25:H25"/>
    <mergeCell ref="I23:J23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92" orientation="portrait" r:id="rId1"/>
  <headerFooter>
    <oddHeader>&amp;RPříloha č. 1 materiálu bodu č.     programu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2"/>
  <sheetViews>
    <sheetView workbookViewId="0">
      <selection activeCell="D49" sqref="D49"/>
    </sheetView>
  </sheetViews>
  <sheetFormatPr defaultRowHeight="15" x14ac:dyDescent="0.25"/>
  <cols>
    <col min="1" max="2" width="9.140625" customWidth="1"/>
    <col min="3" max="3" width="10.140625" customWidth="1"/>
    <col min="7" max="7" width="8.42578125" customWidth="1"/>
    <col min="8" max="8" width="9.85546875" customWidth="1"/>
  </cols>
  <sheetData>
    <row r="1" spans="1:11" ht="20.100000000000001" customHeight="1" x14ac:dyDescent="0.25">
      <c r="A1" s="243" t="s">
        <v>9</v>
      </c>
      <c r="B1" s="244"/>
      <c r="C1" s="244"/>
      <c r="D1" s="244"/>
      <c r="E1" s="244"/>
      <c r="F1" s="244"/>
      <c r="G1" s="244"/>
      <c r="H1" s="244"/>
      <c r="I1" s="244"/>
      <c r="J1" s="244"/>
      <c r="K1" s="245"/>
    </row>
    <row r="2" spans="1:11" ht="20.100000000000001" customHeight="1" thickBot="1" x14ac:dyDescent="0.3">
      <c r="A2" s="246"/>
      <c r="B2" s="247"/>
      <c r="C2" s="247"/>
      <c r="D2" s="247"/>
      <c r="E2" s="247"/>
      <c r="F2" s="247"/>
      <c r="G2" s="247"/>
      <c r="H2" s="247"/>
      <c r="I2" s="247"/>
      <c r="J2" s="247"/>
      <c r="K2" s="248"/>
    </row>
    <row r="3" spans="1:11" ht="20.100000000000001" customHeight="1" x14ac:dyDescent="0.25">
      <c r="A3" s="112" t="s">
        <v>10</v>
      </c>
      <c r="B3" s="113"/>
      <c r="C3" s="125"/>
      <c r="D3" s="201" t="s">
        <v>141</v>
      </c>
      <c r="E3" s="201"/>
      <c r="F3" s="201"/>
      <c r="G3" s="201"/>
      <c r="H3" s="201"/>
      <c r="I3" s="201"/>
      <c r="J3" s="201"/>
      <c r="K3" s="266"/>
    </row>
    <row r="4" spans="1:11" ht="20.100000000000001" customHeight="1" thickBot="1" x14ac:dyDescent="0.3">
      <c r="A4" s="114"/>
      <c r="B4" s="115"/>
      <c r="C4" s="129"/>
      <c r="D4" s="201"/>
      <c r="E4" s="201"/>
      <c r="F4" s="201"/>
      <c r="G4" s="201"/>
      <c r="H4" s="201"/>
      <c r="I4" s="201"/>
      <c r="J4" s="201"/>
      <c r="K4" s="266"/>
    </row>
    <row r="5" spans="1:11" ht="20.100000000000001" customHeight="1" x14ac:dyDescent="0.25">
      <c r="A5" s="257" t="s">
        <v>128</v>
      </c>
      <c r="B5" s="258"/>
      <c r="C5" s="259"/>
      <c r="D5" s="254" t="s">
        <v>142</v>
      </c>
      <c r="E5" s="249" t="s">
        <v>11</v>
      </c>
      <c r="F5" s="249"/>
      <c r="G5" s="249"/>
      <c r="H5" s="249"/>
      <c r="I5" s="249"/>
      <c r="J5" s="249"/>
      <c r="K5" s="250"/>
    </row>
    <row r="6" spans="1:11" ht="20.100000000000001" customHeight="1" thickBot="1" x14ac:dyDescent="0.3">
      <c r="A6" s="260"/>
      <c r="B6" s="261"/>
      <c r="C6" s="262"/>
      <c r="D6" s="255"/>
      <c r="E6" s="161"/>
      <c r="F6" s="161"/>
      <c r="G6" s="161"/>
      <c r="H6" s="161"/>
      <c r="I6" s="161"/>
      <c r="J6" s="161"/>
      <c r="K6" s="251"/>
    </row>
    <row r="7" spans="1:11" ht="20.100000000000001" customHeight="1" x14ac:dyDescent="0.25">
      <c r="A7" s="260"/>
      <c r="B7" s="261"/>
      <c r="C7" s="262"/>
      <c r="D7" s="256"/>
      <c r="E7" s="252" t="s">
        <v>24</v>
      </c>
      <c r="F7" s="252"/>
      <c r="G7" s="252"/>
      <c r="H7" s="252"/>
      <c r="I7" s="252"/>
      <c r="J7" s="252"/>
      <c r="K7" s="253"/>
    </row>
    <row r="8" spans="1:11" ht="20.100000000000001" customHeight="1" thickBot="1" x14ac:dyDescent="0.3">
      <c r="A8" s="263"/>
      <c r="B8" s="264"/>
      <c r="C8" s="265"/>
      <c r="D8" s="255"/>
      <c r="E8" s="161"/>
      <c r="F8" s="161"/>
      <c r="G8" s="161"/>
      <c r="H8" s="161"/>
      <c r="I8" s="161"/>
      <c r="J8" s="161"/>
      <c r="K8" s="251"/>
    </row>
    <row r="9" spans="1:11" ht="20.100000000000001" customHeight="1" x14ac:dyDescent="0.25">
      <c r="A9" s="112" t="s">
        <v>12</v>
      </c>
      <c r="B9" s="113"/>
      <c r="C9" s="125"/>
      <c r="D9" s="267" t="s">
        <v>143</v>
      </c>
      <c r="E9" s="249"/>
      <c r="F9" s="249"/>
      <c r="G9" s="249"/>
      <c r="H9" s="249"/>
      <c r="I9" s="249"/>
      <c r="J9" s="249"/>
      <c r="K9" s="250"/>
    </row>
    <row r="10" spans="1:11" ht="20.100000000000001" customHeight="1" thickBot="1" x14ac:dyDescent="0.3">
      <c r="A10" s="114"/>
      <c r="B10" s="115"/>
      <c r="C10" s="129"/>
      <c r="D10" s="268"/>
      <c r="E10" s="233"/>
      <c r="F10" s="233"/>
      <c r="G10" s="233"/>
      <c r="H10" s="233"/>
      <c r="I10" s="233"/>
      <c r="J10" s="233"/>
      <c r="K10" s="234"/>
    </row>
    <row r="11" spans="1:11" ht="20.100000000000001" customHeight="1" x14ac:dyDescent="0.25">
      <c r="A11" s="112" t="s">
        <v>13</v>
      </c>
      <c r="B11" s="113"/>
      <c r="C11" s="125"/>
      <c r="D11" s="269" t="s">
        <v>143</v>
      </c>
      <c r="E11" s="269"/>
      <c r="F11" s="269"/>
      <c r="G11" s="269"/>
      <c r="H11" s="269"/>
      <c r="I11" s="269"/>
      <c r="J11" s="269"/>
      <c r="K11" s="270"/>
    </row>
    <row r="12" spans="1:11" ht="20.100000000000001" customHeight="1" thickBot="1" x14ac:dyDescent="0.3">
      <c r="A12" s="114"/>
      <c r="B12" s="115"/>
      <c r="C12" s="129"/>
      <c r="D12" s="233"/>
      <c r="E12" s="233"/>
      <c r="F12" s="233"/>
      <c r="G12" s="233"/>
      <c r="H12" s="233"/>
      <c r="I12" s="233"/>
      <c r="J12" s="233"/>
      <c r="K12" s="234"/>
    </row>
    <row r="13" spans="1:11" ht="20.100000000000001" customHeight="1" x14ac:dyDescent="0.25">
      <c r="A13" s="200" t="s">
        <v>129</v>
      </c>
      <c r="B13" s="201"/>
      <c r="C13" s="201"/>
      <c r="D13" s="221" t="s">
        <v>142</v>
      </c>
      <c r="E13" s="204" t="s">
        <v>0</v>
      </c>
      <c r="F13" s="204"/>
      <c r="G13" s="204"/>
      <c r="H13" s="204"/>
      <c r="I13" s="204"/>
      <c r="J13" s="204"/>
      <c r="K13" s="205"/>
    </row>
    <row r="14" spans="1:11" ht="20.100000000000001" customHeight="1" x14ac:dyDescent="0.25">
      <c r="A14" s="200"/>
      <c r="B14" s="201"/>
      <c r="C14" s="201"/>
      <c r="D14" s="222"/>
      <c r="E14" s="94"/>
      <c r="F14" s="210" t="s">
        <v>14</v>
      </c>
      <c r="G14" s="210"/>
      <c r="H14" s="210"/>
      <c r="I14" s="210"/>
      <c r="J14" s="210"/>
      <c r="K14" s="211"/>
    </row>
    <row r="15" spans="1:11" ht="20.100000000000001" customHeight="1" thickBot="1" x14ac:dyDescent="0.3">
      <c r="A15" s="200"/>
      <c r="B15" s="201"/>
      <c r="C15" s="201"/>
      <c r="D15" s="223"/>
      <c r="E15" s="100" t="s">
        <v>142</v>
      </c>
      <c r="F15" s="212" t="s">
        <v>15</v>
      </c>
      <c r="G15" s="212"/>
      <c r="H15" s="212"/>
      <c r="I15" s="212"/>
      <c r="J15" s="212"/>
      <c r="K15" s="213"/>
    </row>
    <row r="16" spans="1:11" ht="20.100000000000001" customHeight="1" x14ac:dyDescent="0.25">
      <c r="A16" s="200"/>
      <c r="B16" s="201"/>
      <c r="C16" s="201"/>
      <c r="D16" s="221" t="s">
        <v>142</v>
      </c>
      <c r="E16" s="204" t="s">
        <v>1</v>
      </c>
      <c r="F16" s="204"/>
      <c r="G16" s="204"/>
      <c r="H16" s="204"/>
      <c r="I16" s="204"/>
      <c r="J16" s="204"/>
      <c r="K16" s="205"/>
    </row>
    <row r="17" spans="1:13" ht="20.100000000000001" customHeight="1" x14ac:dyDescent="0.25">
      <c r="A17" s="200"/>
      <c r="B17" s="201"/>
      <c r="C17" s="201"/>
      <c r="D17" s="222"/>
      <c r="E17" s="218" t="s">
        <v>142</v>
      </c>
      <c r="F17" s="217" t="s">
        <v>16</v>
      </c>
      <c r="G17" s="5"/>
      <c r="H17" s="214" t="s">
        <v>17</v>
      </c>
      <c r="I17" s="210"/>
      <c r="J17" s="210"/>
      <c r="K17" s="211"/>
    </row>
    <row r="18" spans="1:13" ht="20.100000000000001" customHeight="1" x14ac:dyDescent="0.25">
      <c r="A18" s="200"/>
      <c r="B18" s="201"/>
      <c r="C18" s="201"/>
      <c r="D18" s="222"/>
      <c r="E18" s="219"/>
      <c r="F18" s="217"/>
      <c r="G18" s="5"/>
      <c r="H18" s="214" t="s">
        <v>18</v>
      </c>
      <c r="I18" s="210"/>
      <c r="J18" s="210"/>
      <c r="K18" s="211"/>
    </row>
    <row r="19" spans="1:13" ht="20.100000000000001" customHeight="1" x14ac:dyDescent="0.25">
      <c r="A19" s="200"/>
      <c r="B19" s="201"/>
      <c r="C19" s="201"/>
      <c r="D19" s="222"/>
      <c r="E19" s="219"/>
      <c r="F19" s="217"/>
      <c r="G19" s="99" t="s">
        <v>142</v>
      </c>
      <c r="H19" s="214" t="s">
        <v>19</v>
      </c>
      <c r="I19" s="210"/>
      <c r="J19" s="210"/>
      <c r="K19" s="211"/>
    </row>
    <row r="20" spans="1:13" ht="20.100000000000001" customHeight="1" x14ac:dyDescent="0.25">
      <c r="A20" s="200"/>
      <c r="B20" s="201"/>
      <c r="C20" s="201"/>
      <c r="D20" s="222"/>
      <c r="E20" s="219"/>
      <c r="F20" s="217"/>
      <c r="G20" s="99"/>
      <c r="H20" s="214" t="s">
        <v>20</v>
      </c>
      <c r="I20" s="210"/>
      <c r="J20" s="210"/>
      <c r="K20" s="211"/>
    </row>
    <row r="21" spans="1:13" ht="20.100000000000001" customHeight="1" x14ac:dyDescent="0.25">
      <c r="A21" s="200"/>
      <c r="B21" s="201"/>
      <c r="C21" s="201"/>
      <c r="D21" s="222"/>
      <c r="E21" s="220"/>
      <c r="F21" s="217"/>
      <c r="G21" s="99" t="s">
        <v>142</v>
      </c>
      <c r="H21" s="214" t="s">
        <v>23</v>
      </c>
      <c r="I21" s="210"/>
      <c r="J21" s="210"/>
      <c r="K21" s="211"/>
    </row>
    <row r="22" spans="1:13" ht="20.100000000000001" customHeight="1" x14ac:dyDescent="0.25">
      <c r="A22" s="200"/>
      <c r="B22" s="201"/>
      <c r="C22" s="201"/>
      <c r="D22" s="222"/>
      <c r="E22" s="92"/>
      <c r="F22" s="235" t="s">
        <v>22</v>
      </c>
      <c r="G22" s="235"/>
      <c r="H22" s="235"/>
      <c r="I22" s="235"/>
      <c r="J22" s="235"/>
      <c r="K22" s="236"/>
    </row>
    <row r="23" spans="1:13" ht="20.100000000000001" customHeight="1" thickBot="1" x14ac:dyDescent="0.3">
      <c r="A23" s="200"/>
      <c r="B23" s="201"/>
      <c r="C23" s="201"/>
      <c r="D23" s="223"/>
      <c r="E23" s="93"/>
      <c r="F23" s="215" t="s">
        <v>21</v>
      </c>
      <c r="G23" s="215"/>
      <c r="H23" s="215"/>
      <c r="I23" s="215"/>
      <c r="J23" s="215"/>
      <c r="K23" s="216"/>
    </row>
    <row r="24" spans="1:13" ht="20.100000000000001" customHeight="1" thickBot="1" x14ac:dyDescent="0.3">
      <c r="A24" s="200"/>
      <c r="B24" s="201"/>
      <c r="C24" s="201"/>
      <c r="D24" s="6"/>
      <c r="E24" s="206" t="s">
        <v>2</v>
      </c>
      <c r="F24" s="206"/>
      <c r="G24" s="206"/>
      <c r="H24" s="206"/>
      <c r="I24" s="206"/>
      <c r="J24" s="206"/>
      <c r="K24" s="207"/>
    </row>
    <row r="25" spans="1:13" ht="20.100000000000001" customHeight="1" thickBot="1" x14ac:dyDescent="0.3">
      <c r="A25" s="202"/>
      <c r="B25" s="203"/>
      <c r="C25" s="203"/>
      <c r="D25" s="7"/>
      <c r="E25" s="208" t="s">
        <v>3</v>
      </c>
      <c r="F25" s="208"/>
      <c r="G25" s="208"/>
      <c r="H25" s="208"/>
      <c r="I25" s="208"/>
      <c r="J25" s="208"/>
      <c r="K25" s="209"/>
    </row>
    <row r="26" spans="1:13" ht="20.100000000000001" customHeight="1" thickBot="1" x14ac:dyDescent="0.3">
      <c r="A26" s="224" t="s">
        <v>130</v>
      </c>
      <c r="B26" s="225"/>
      <c r="C26" s="225"/>
      <c r="D26" s="9"/>
      <c r="E26" s="181" t="s">
        <v>25</v>
      </c>
      <c r="F26" s="182"/>
      <c r="G26" s="182"/>
      <c r="H26" s="182"/>
      <c r="I26" s="182"/>
      <c r="J26" s="182"/>
      <c r="K26" s="183"/>
    </row>
    <row r="27" spans="1:13" ht="20.100000000000001" customHeight="1" x14ac:dyDescent="0.25">
      <c r="A27" s="226"/>
      <c r="B27" s="227"/>
      <c r="C27" s="227"/>
      <c r="D27" s="230" t="s">
        <v>142</v>
      </c>
      <c r="E27" s="184" t="s">
        <v>26</v>
      </c>
      <c r="F27" s="185"/>
      <c r="G27" s="185"/>
      <c r="H27" s="185"/>
      <c r="I27" s="185"/>
      <c r="J27" s="185"/>
      <c r="K27" s="186"/>
    </row>
    <row r="28" spans="1:13" ht="20.100000000000001" customHeight="1" x14ac:dyDescent="0.25">
      <c r="A28" s="226"/>
      <c r="B28" s="227"/>
      <c r="C28" s="227"/>
      <c r="D28" s="231"/>
      <c r="E28" s="189" t="s">
        <v>142</v>
      </c>
      <c r="F28" s="73" t="s">
        <v>27</v>
      </c>
      <c r="G28" s="74"/>
      <c r="H28" s="74"/>
      <c r="I28" s="74"/>
      <c r="J28" s="75" t="s">
        <v>70</v>
      </c>
      <c r="K28" s="76" t="s">
        <v>71</v>
      </c>
    </row>
    <row r="29" spans="1:13" ht="20.100000000000001" customHeight="1" x14ac:dyDescent="0.25">
      <c r="A29" s="226"/>
      <c r="B29" s="227"/>
      <c r="C29" s="227"/>
      <c r="D29" s="231"/>
      <c r="E29" s="190"/>
      <c r="F29" s="237" t="s">
        <v>72</v>
      </c>
      <c r="G29" s="238"/>
      <c r="H29" s="238"/>
      <c r="I29" s="239"/>
      <c r="J29" s="106" t="s">
        <v>142</v>
      </c>
      <c r="K29" s="97"/>
      <c r="L29" s="98"/>
      <c r="M29" s="98"/>
    </row>
    <row r="30" spans="1:13" ht="20.100000000000001" customHeight="1" x14ac:dyDescent="0.25">
      <c r="A30" s="226"/>
      <c r="B30" s="227"/>
      <c r="C30" s="227"/>
      <c r="D30" s="231"/>
      <c r="E30" s="190"/>
      <c r="F30" s="192" t="s">
        <v>73</v>
      </c>
      <c r="G30" s="193"/>
      <c r="H30" s="193"/>
      <c r="I30" s="194"/>
      <c r="J30" s="73"/>
      <c r="K30" s="77"/>
    </row>
    <row r="31" spans="1:13" ht="20.100000000000001" customHeight="1" x14ac:dyDescent="0.25">
      <c r="A31" s="226"/>
      <c r="B31" s="227"/>
      <c r="C31" s="227"/>
      <c r="D31" s="231"/>
      <c r="E31" s="190"/>
      <c r="F31" s="192" t="s">
        <v>73</v>
      </c>
      <c r="G31" s="193"/>
      <c r="H31" s="193"/>
      <c r="I31" s="194"/>
      <c r="K31" s="77"/>
    </row>
    <row r="32" spans="1:13" ht="20.100000000000001" customHeight="1" x14ac:dyDescent="0.25">
      <c r="A32" s="226"/>
      <c r="B32" s="227"/>
      <c r="C32" s="227"/>
      <c r="D32" s="231"/>
      <c r="E32" s="191"/>
      <c r="F32" s="192" t="s">
        <v>72</v>
      </c>
      <c r="G32" s="193"/>
      <c r="H32" s="193"/>
      <c r="I32" s="194"/>
      <c r="J32" s="73"/>
      <c r="K32" s="77"/>
    </row>
    <row r="33" spans="1:11" ht="20.100000000000001" customHeight="1" x14ac:dyDescent="0.25">
      <c r="A33" s="226"/>
      <c r="B33" s="227"/>
      <c r="C33" s="227"/>
      <c r="D33" s="231"/>
      <c r="E33" s="177"/>
      <c r="F33" s="187" t="s">
        <v>28</v>
      </c>
      <c r="G33" s="187"/>
      <c r="H33" s="187"/>
      <c r="I33" s="187"/>
      <c r="J33" s="187"/>
      <c r="K33" s="188"/>
    </row>
    <row r="34" spans="1:11" ht="20.100000000000001" customHeight="1" x14ac:dyDescent="0.25">
      <c r="A34" s="226"/>
      <c r="B34" s="227"/>
      <c r="C34" s="227"/>
      <c r="D34" s="231"/>
      <c r="E34" s="134"/>
      <c r="F34" s="178"/>
      <c r="G34" s="73" t="s">
        <v>29</v>
      </c>
      <c r="H34" s="74"/>
      <c r="I34" s="74"/>
      <c r="J34" s="78" t="s">
        <v>70</v>
      </c>
      <c r="K34" s="79" t="s">
        <v>71</v>
      </c>
    </row>
    <row r="35" spans="1:11" ht="20.100000000000001" customHeight="1" x14ac:dyDescent="0.25">
      <c r="A35" s="226"/>
      <c r="B35" s="227"/>
      <c r="C35" s="227"/>
      <c r="D35" s="231"/>
      <c r="E35" s="134"/>
      <c r="F35" s="179"/>
      <c r="G35" s="195" t="s">
        <v>73</v>
      </c>
      <c r="H35" s="177"/>
      <c r="I35" s="189"/>
      <c r="J35" s="78"/>
      <c r="K35" s="81"/>
    </row>
    <row r="36" spans="1:11" ht="20.100000000000001" customHeight="1" x14ac:dyDescent="0.25">
      <c r="A36" s="226"/>
      <c r="B36" s="227"/>
      <c r="C36" s="227"/>
      <c r="D36" s="231"/>
      <c r="E36" s="134"/>
      <c r="F36" s="179"/>
      <c r="G36" s="192" t="s">
        <v>73</v>
      </c>
      <c r="H36" s="193"/>
      <c r="I36" s="194"/>
      <c r="J36" s="80"/>
      <c r="K36" s="81"/>
    </row>
    <row r="37" spans="1:11" ht="20.100000000000001" customHeight="1" x14ac:dyDescent="0.25">
      <c r="A37" s="226"/>
      <c r="B37" s="227"/>
      <c r="C37" s="227"/>
      <c r="D37" s="231"/>
      <c r="E37" s="134"/>
      <c r="F37" s="179"/>
      <c r="G37" s="192" t="s">
        <v>73</v>
      </c>
      <c r="H37" s="193"/>
      <c r="I37" s="194"/>
      <c r="J37" s="80"/>
      <c r="K37" s="81"/>
    </row>
    <row r="38" spans="1:11" ht="20.100000000000001" customHeight="1" x14ac:dyDescent="0.25">
      <c r="A38" s="226"/>
      <c r="B38" s="227"/>
      <c r="C38" s="227"/>
      <c r="D38" s="231"/>
      <c r="E38" s="134"/>
      <c r="F38" s="180"/>
      <c r="G38" s="196" t="s">
        <v>73</v>
      </c>
      <c r="H38" s="197"/>
      <c r="I38" s="191"/>
      <c r="J38" s="80"/>
      <c r="K38" s="81"/>
    </row>
    <row r="39" spans="1:11" ht="20.100000000000001" customHeight="1" x14ac:dyDescent="0.25">
      <c r="A39" s="226"/>
      <c r="B39" s="227"/>
      <c r="C39" s="227"/>
      <c r="D39" s="231"/>
      <c r="E39" s="134"/>
      <c r="F39" s="198"/>
      <c r="G39" s="82" t="s">
        <v>30</v>
      </c>
      <c r="H39" s="74"/>
      <c r="I39" s="74"/>
      <c r="J39" s="78" t="s">
        <v>71</v>
      </c>
      <c r="K39" s="79" t="s">
        <v>71</v>
      </c>
    </row>
    <row r="40" spans="1:11" ht="20.100000000000001" customHeight="1" x14ac:dyDescent="0.25">
      <c r="A40" s="226"/>
      <c r="B40" s="227"/>
      <c r="C40" s="227"/>
      <c r="D40" s="231"/>
      <c r="E40" s="134"/>
      <c r="F40" s="198"/>
      <c r="G40" s="192" t="s">
        <v>73</v>
      </c>
      <c r="H40" s="193"/>
      <c r="I40" s="194"/>
      <c r="J40" s="80"/>
      <c r="K40" s="76"/>
    </row>
    <row r="41" spans="1:11" ht="20.100000000000001" customHeight="1" x14ac:dyDescent="0.25">
      <c r="A41" s="226"/>
      <c r="B41" s="227"/>
      <c r="C41" s="227"/>
      <c r="D41" s="231"/>
      <c r="E41" s="134"/>
      <c r="F41" s="198"/>
      <c r="G41" s="192" t="s">
        <v>73</v>
      </c>
      <c r="H41" s="193"/>
      <c r="I41" s="194"/>
      <c r="J41" s="80"/>
      <c r="K41" s="77"/>
    </row>
    <row r="42" spans="1:11" ht="20.100000000000001" customHeight="1" thickBot="1" x14ac:dyDescent="0.3">
      <c r="A42" s="228"/>
      <c r="B42" s="229"/>
      <c r="C42" s="229"/>
      <c r="D42" s="232"/>
      <c r="E42" s="137"/>
      <c r="F42" s="199"/>
      <c r="G42" s="240" t="s">
        <v>73</v>
      </c>
      <c r="H42" s="241"/>
      <c r="I42" s="242"/>
      <c r="J42" s="83"/>
      <c r="K42" s="84"/>
    </row>
  </sheetData>
  <mergeCells count="52">
    <mergeCell ref="A9:C10"/>
    <mergeCell ref="A11:C12"/>
    <mergeCell ref="D9:K9"/>
    <mergeCell ref="D10:K10"/>
    <mergeCell ref="D11:K11"/>
    <mergeCell ref="A1:K2"/>
    <mergeCell ref="E5:K6"/>
    <mergeCell ref="E7:K8"/>
    <mergeCell ref="D5:D6"/>
    <mergeCell ref="D7:D8"/>
    <mergeCell ref="A5:C8"/>
    <mergeCell ref="A3:C4"/>
    <mergeCell ref="D3:K4"/>
    <mergeCell ref="A26:C42"/>
    <mergeCell ref="D27:D42"/>
    <mergeCell ref="D12:K12"/>
    <mergeCell ref="F22:K22"/>
    <mergeCell ref="D13:D15"/>
    <mergeCell ref="H17:K17"/>
    <mergeCell ref="H18:K18"/>
    <mergeCell ref="H19:K19"/>
    <mergeCell ref="H20:K20"/>
    <mergeCell ref="F29:I29"/>
    <mergeCell ref="F30:I30"/>
    <mergeCell ref="F32:I32"/>
    <mergeCell ref="G40:I40"/>
    <mergeCell ref="G41:I41"/>
    <mergeCell ref="G42:I42"/>
    <mergeCell ref="F31:I31"/>
    <mergeCell ref="A13:C25"/>
    <mergeCell ref="E13:K13"/>
    <mergeCell ref="E16:K16"/>
    <mergeCell ref="E24:K24"/>
    <mergeCell ref="E25:K25"/>
    <mergeCell ref="F14:K14"/>
    <mergeCell ref="F15:K15"/>
    <mergeCell ref="H21:K21"/>
    <mergeCell ref="F23:K23"/>
    <mergeCell ref="F17:F21"/>
    <mergeCell ref="E17:E21"/>
    <mergeCell ref="D16:D23"/>
    <mergeCell ref="E33:E42"/>
    <mergeCell ref="F34:F38"/>
    <mergeCell ref="E26:K26"/>
    <mergeCell ref="E27:K27"/>
    <mergeCell ref="F33:K33"/>
    <mergeCell ref="E28:E32"/>
    <mergeCell ref="G36:I36"/>
    <mergeCell ref="G35:I35"/>
    <mergeCell ref="G37:I37"/>
    <mergeCell ref="G38:I38"/>
    <mergeCell ref="F39:F42"/>
  </mergeCells>
  <printOptions horizontalCentered="1" verticalCentered="1"/>
  <pageMargins left="0.70866141732283472" right="0.70866141732283472" top="0.78740157480314965" bottom="0.78740157480314965" header="0" footer="0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5"/>
  <sheetViews>
    <sheetView topLeftCell="A7" workbookViewId="0">
      <selection activeCell="L5" sqref="L5:M5"/>
    </sheetView>
  </sheetViews>
  <sheetFormatPr defaultColWidth="8.85546875" defaultRowHeight="15" x14ac:dyDescent="0.25"/>
  <cols>
    <col min="1" max="1" width="5.140625" customWidth="1"/>
    <col min="2" max="2" width="5.42578125" customWidth="1"/>
    <col min="3" max="3" width="4.85546875" customWidth="1"/>
    <col min="4" max="4" width="11.42578125" customWidth="1"/>
    <col min="7" max="7" width="11.42578125" customWidth="1"/>
    <col min="8" max="8" width="9.7109375" customWidth="1"/>
    <col min="13" max="13" width="5.7109375" customWidth="1"/>
  </cols>
  <sheetData>
    <row r="1" spans="1:13" x14ac:dyDescent="0.25">
      <c r="A1" s="164" t="s">
        <v>31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6"/>
    </row>
    <row r="2" spans="1:13" x14ac:dyDescent="0.25">
      <c r="A2" s="170"/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2"/>
    </row>
    <row r="3" spans="1:13" ht="15.75" thickBot="1" x14ac:dyDescent="0.3">
      <c r="A3" s="167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9"/>
    </row>
    <row r="4" spans="1:13" ht="99.95" customHeight="1" thickBot="1" x14ac:dyDescent="0.3">
      <c r="A4" s="260" t="s">
        <v>146</v>
      </c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2"/>
    </row>
    <row r="5" spans="1:13" ht="63" thickBot="1" x14ac:dyDescent="0.3">
      <c r="A5" s="320" t="s">
        <v>32</v>
      </c>
      <c r="B5" s="321"/>
      <c r="C5" s="322"/>
      <c r="D5" s="85" t="s">
        <v>131</v>
      </c>
      <c r="E5" s="86" t="s">
        <v>132</v>
      </c>
      <c r="F5" s="86" t="s">
        <v>133</v>
      </c>
      <c r="G5" s="86" t="s">
        <v>134</v>
      </c>
      <c r="H5" s="86" t="s">
        <v>135</v>
      </c>
      <c r="I5" s="87" t="s">
        <v>118</v>
      </c>
      <c r="J5" s="87" t="s">
        <v>119</v>
      </c>
      <c r="K5" s="86" t="s">
        <v>33</v>
      </c>
      <c r="L5" s="323" t="s">
        <v>34</v>
      </c>
      <c r="M5" s="324"/>
    </row>
    <row r="6" spans="1:13" x14ac:dyDescent="0.25">
      <c r="A6" s="310" t="s">
        <v>35</v>
      </c>
      <c r="B6" s="311"/>
      <c r="C6" s="312"/>
      <c r="D6" s="325">
        <v>500</v>
      </c>
      <c r="E6" s="304"/>
      <c r="F6" s="304"/>
      <c r="G6" s="304"/>
      <c r="H6" s="304"/>
      <c r="I6" s="302"/>
      <c r="J6" s="302"/>
      <c r="K6" s="304"/>
      <c r="L6" s="306"/>
      <c r="M6" s="307"/>
    </row>
    <row r="7" spans="1:13" x14ac:dyDescent="0.25">
      <c r="A7" s="299"/>
      <c r="B7" s="300"/>
      <c r="C7" s="301"/>
      <c r="D7" s="326"/>
      <c r="E7" s="305"/>
      <c r="F7" s="305"/>
      <c r="G7" s="305"/>
      <c r="H7" s="305"/>
      <c r="I7" s="303"/>
      <c r="J7" s="303"/>
      <c r="K7" s="305"/>
      <c r="L7" s="308"/>
      <c r="M7" s="309"/>
    </row>
    <row r="8" spans="1:13" x14ac:dyDescent="0.25">
      <c r="A8" s="310" t="s">
        <v>36</v>
      </c>
      <c r="B8" s="311"/>
      <c r="C8" s="312"/>
      <c r="D8" s="313">
        <v>500</v>
      </c>
      <c r="E8" s="315"/>
      <c r="F8" s="315"/>
      <c r="G8" s="315"/>
      <c r="H8" s="315"/>
      <c r="I8" s="315"/>
      <c r="J8" s="315"/>
      <c r="K8" s="315"/>
      <c r="L8" s="317"/>
      <c r="M8" s="318"/>
    </row>
    <row r="9" spans="1:13" ht="15.75" thickBot="1" x14ac:dyDescent="0.3">
      <c r="A9" s="114"/>
      <c r="B9" s="115"/>
      <c r="C9" s="129"/>
      <c r="D9" s="314"/>
      <c r="E9" s="316"/>
      <c r="F9" s="316"/>
      <c r="G9" s="316"/>
      <c r="H9" s="316"/>
      <c r="I9" s="316"/>
      <c r="J9" s="316"/>
      <c r="K9" s="316"/>
      <c r="L9" s="319"/>
      <c r="M9" s="234"/>
    </row>
    <row r="10" spans="1:13" ht="15.75" thickBot="1" x14ac:dyDescent="0.3">
      <c r="A10" s="1"/>
      <c r="B10" s="1"/>
      <c r="C10" s="1"/>
      <c r="D10" s="57"/>
      <c r="E10" s="57"/>
      <c r="F10" s="57"/>
      <c r="G10" s="57"/>
      <c r="H10" s="57"/>
      <c r="I10" s="57"/>
      <c r="J10" s="57"/>
      <c r="K10" s="57"/>
      <c r="L10" s="57"/>
      <c r="M10" s="57"/>
    </row>
    <row r="11" spans="1:13" x14ac:dyDescent="0.25">
      <c r="A11" s="164" t="s">
        <v>37</v>
      </c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6"/>
    </row>
    <row r="12" spans="1:13" x14ac:dyDescent="0.25">
      <c r="A12" s="170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2"/>
    </row>
    <row r="13" spans="1:13" ht="15.75" thickBot="1" x14ac:dyDescent="0.3">
      <c r="A13" s="167"/>
      <c r="B13" s="168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9"/>
    </row>
    <row r="14" spans="1:13" ht="99.95" customHeight="1" thickBot="1" x14ac:dyDescent="0.3">
      <c r="A14" s="257" t="s">
        <v>149</v>
      </c>
      <c r="B14" s="258"/>
      <c r="C14" s="258"/>
      <c r="D14" s="258"/>
      <c r="E14" s="258"/>
      <c r="F14" s="258"/>
      <c r="G14" s="258"/>
      <c r="H14" s="258"/>
      <c r="I14" s="258"/>
      <c r="J14" s="258"/>
      <c r="K14" s="258"/>
      <c r="L14" s="258"/>
      <c r="M14" s="259"/>
    </row>
    <row r="15" spans="1:13" ht="20.100000000000001" customHeight="1" thickBot="1" x14ac:dyDescent="0.3">
      <c r="A15" s="296" t="s">
        <v>136</v>
      </c>
      <c r="B15" s="297"/>
      <c r="C15" s="297"/>
      <c r="D15" s="297"/>
      <c r="E15" s="297"/>
      <c r="F15" s="297"/>
      <c r="G15" s="296" t="s">
        <v>36</v>
      </c>
      <c r="H15" s="297"/>
      <c r="I15" s="297"/>
      <c r="J15" s="298"/>
      <c r="K15" s="296" t="s">
        <v>38</v>
      </c>
      <c r="L15" s="297"/>
      <c r="M15" s="298"/>
    </row>
    <row r="16" spans="1:13" x14ac:dyDescent="0.25">
      <c r="A16" s="267" t="s">
        <v>39</v>
      </c>
      <c r="B16" s="249"/>
      <c r="C16" s="249"/>
      <c r="D16" s="249"/>
      <c r="E16" s="249"/>
      <c r="F16" s="250"/>
      <c r="G16" s="112"/>
      <c r="H16" s="113"/>
      <c r="I16" s="113"/>
      <c r="J16" s="125"/>
      <c r="K16" s="267" t="s">
        <v>40</v>
      </c>
      <c r="L16" s="249"/>
      <c r="M16" s="250"/>
    </row>
    <row r="17" spans="1:13" x14ac:dyDescent="0.25">
      <c r="A17" s="271"/>
      <c r="B17" s="252"/>
      <c r="C17" s="252"/>
      <c r="D17" s="252"/>
      <c r="E17" s="252"/>
      <c r="F17" s="253"/>
      <c r="G17" s="299"/>
      <c r="H17" s="300"/>
      <c r="I17" s="300"/>
      <c r="J17" s="301"/>
      <c r="K17" s="281"/>
      <c r="L17" s="282"/>
      <c r="M17" s="283"/>
    </row>
    <row r="18" spans="1:13" x14ac:dyDescent="0.25">
      <c r="A18" s="271"/>
      <c r="B18" s="252"/>
      <c r="C18" s="252"/>
      <c r="D18" s="252"/>
      <c r="E18" s="252"/>
      <c r="F18" s="253"/>
      <c r="G18" s="275"/>
      <c r="H18" s="276"/>
      <c r="I18" s="276"/>
      <c r="J18" s="277"/>
      <c r="K18" s="272" t="s">
        <v>41</v>
      </c>
      <c r="L18" s="273"/>
      <c r="M18" s="274"/>
    </row>
    <row r="19" spans="1:13" x14ac:dyDescent="0.25">
      <c r="A19" s="271"/>
      <c r="B19" s="252"/>
      <c r="C19" s="252"/>
      <c r="D19" s="252"/>
      <c r="E19" s="252"/>
      <c r="F19" s="253"/>
      <c r="G19" s="278"/>
      <c r="H19" s="279"/>
      <c r="I19" s="279"/>
      <c r="J19" s="280"/>
      <c r="K19" s="281"/>
      <c r="L19" s="282"/>
      <c r="M19" s="283"/>
    </row>
    <row r="20" spans="1:13" x14ac:dyDescent="0.25">
      <c r="A20" s="290" t="s">
        <v>42</v>
      </c>
      <c r="B20" s="291"/>
      <c r="C20" s="291"/>
      <c r="D20" s="291"/>
      <c r="E20" s="291"/>
      <c r="F20" s="292"/>
      <c r="G20" s="275"/>
      <c r="H20" s="276"/>
      <c r="I20" s="276"/>
      <c r="J20" s="277"/>
      <c r="K20" s="272" t="s">
        <v>43</v>
      </c>
      <c r="L20" s="273"/>
      <c r="M20" s="274"/>
    </row>
    <row r="21" spans="1:13" x14ac:dyDescent="0.25">
      <c r="A21" s="293"/>
      <c r="B21" s="294"/>
      <c r="C21" s="294"/>
      <c r="D21" s="294"/>
      <c r="E21" s="294"/>
      <c r="F21" s="295"/>
      <c r="G21" s="278"/>
      <c r="H21" s="279"/>
      <c r="I21" s="279"/>
      <c r="J21" s="280"/>
      <c r="K21" s="281"/>
      <c r="L21" s="282"/>
      <c r="M21" s="283"/>
    </row>
    <row r="22" spans="1:13" x14ac:dyDescent="0.25">
      <c r="A22" s="272" t="s">
        <v>44</v>
      </c>
      <c r="B22" s="273"/>
      <c r="C22" s="273"/>
      <c r="D22" s="273"/>
      <c r="E22" s="273"/>
      <c r="F22" s="274"/>
      <c r="G22" s="275"/>
      <c r="H22" s="276"/>
      <c r="I22" s="276"/>
      <c r="J22" s="277"/>
      <c r="K22" s="272" t="s">
        <v>45</v>
      </c>
      <c r="L22" s="273"/>
      <c r="M22" s="274"/>
    </row>
    <row r="23" spans="1:13" x14ac:dyDescent="0.25">
      <c r="A23" s="271"/>
      <c r="B23" s="252"/>
      <c r="C23" s="252"/>
      <c r="D23" s="252"/>
      <c r="E23" s="252"/>
      <c r="F23" s="253"/>
      <c r="G23" s="278"/>
      <c r="H23" s="279"/>
      <c r="I23" s="279"/>
      <c r="J23" s="280"/>
      <c r="K23" s="281"/>
      <c r="L23" s="282"/>
      <c r="M23" s="283"/>
    </row>
    <row r="24" spans="1:13" x14ac:dyDescent="0.25">
      <c r="A24" s="271"/>
      <c r="B24" s="252"/>
      <c r="C24" s="252"/>
      <c r="D24" s="252"/>
      <c r="E24" s="252"/>
      <c r="F24" s="253"/>
      <c r="G24" s="275"/>
      <c r="H24" s="276"/>
      <c r="I24" s="276"/>
      <c r="J24" s="277"/>
      <c r="K24" s="272" t="s">
        <v>41</v>
      </c>
      <c r="L24" s="273"/>
      <c r="M24" s="274"/>
    </row>
    <row r="25" spans="1:13" x14ac:dyDescent="0.25">
      <c r="A25" s="281"/>
      <c r="B25" s="282"/>
      <c r="C25" s="282"/>
      <c r="D25" s="282"/>
      <c r="E25" s="282"/>
      <c r="F25" s="283"/>
      <c r="G25" s="278"/>
      <c r="H25" s="279"/>
      <c r="I25" s="279"/>
      <c r="J25" s="280"/>
      <c r="K25" s="281"/>
      <c r="L25" s="282"/>
      <c r="M25" s="283"/>
    </row>
    <row r="26" spans="1:13" x14ac:dyDescent="0.25">
      <c r="A26" s="272" t="s">
        <v>46</v>
      </c>
      <c r="B26" s="273"/>
      <c r="C26" s="273"/>
      <c r="D26" s="273"/>
      <c r="E26" s="273"/>
      <c r="F26" s="274"/>
      <c r="G26" s="275"/>
      <c r="H26" s="276"/>
      <c r="I26" s="276"/>
      <c r="J26" s="277"/>
      <c r="K26" s="272" t="s">
        <v>47</v>
      </c>
      <c r="L26" s="273"/>
      <c r="M26" s="274"/>
    </row>
    <row r="27" spans="1:13" x14ac:dyDescent="0.25">
      <c r="A27" s="271"/>
      <c r="B27" s="252"/>
      <c r="C27" s="252"/>
      <c r="D27" s="252"/>
      <c r="E27" s="252"/>
      <c r="F27" s="253"/>
      <c r="G27" s="278"/>
      <c r="H27" s="279"/>
      <c r="I27" s="279"/>
      <c r="J27" s="280"/>
      <c r="K27" s="281"/>
      <c r="L27" s="282"/>
      <c r="M27" s="283"/>
    </row>
    <row r="28" spans="1:13" x14ac:dyDescent="0.25">
      <c r="A28" s="271"/>
      <c r="B28" s="252"/>
      <c r="C28" s="252"/>
      <c r="D28" s="252"/>
      <c r="E28" s="252"/>
      <c r="F28" s="253"/>
      <c r="G28" s="275"/>
      <c r="H28" s="276"/>
      <c r="I28" s="276"/>
      <c r="J28" s="277"/>
      <c r="K28" s="272" t="s">
        <v>120</v>
      </c>
      <c r="L28" s="273"/>
      <c r="M28" s="274"/>
    </row>
    <row r="29" spans="1:13" x14ac:dyDescent="0.25">
      <c r="A29" s="271"/>
      <c r="B29" s="252"/>
      <c r="C29" s="252"/>
      <c r="D29" s="252"/>
      <c r="E29" s="252"/>
      <c r="F29" s="253"/>
      <c r="G29" s="278"/>
      <c r="H29" s="279"/>
      <c r="I29" s="279"/>
      <c r="J29" s="280"/>
      <c r="K29" s="281"/>
      <c r="L29" s="282"/>
      <c r="M29" s="283"/>
    </row>
    <row r="30" spans="1:13" x14ac:dyDescent="0.25">
      <c r="A30" s="271"/>
      <c r="B30" s="252"/>
      <c r="C30" s="252"/>
      <c r="D30" s="252"/>
      <c r="E30" s="252"/>
      <c r="F30" s="253"/>
      <c r="G30" s="275"/>
      <c r="H30" s="276"/>
      <c r="I30" s="276"/>
      <c r="J30" s="277"/>
      <c r="K30" s="272" t="s">
        <v>48</v>
      </c>
      <c r="L30" s="273"/>
      <c r="M30" s="274"/>
    </row>
    <row r="31" spans="1:13" x14ac:dyDescent="0.25">
      <c r="A31" s="271"/>
      <c r="B31" s="252"/>
      <c r="C31" s="252"/>
      <c r="D31" s="252"/>
      <c r="E31" s="252"/>
      <c r="F31" s="253"/>
      <c r="G31" s="278"/>
      <c r="H31" s="279"/>
      <c r="I31" s="279"/>
      <c r="J31" s="280"/>
      <c r="K31" s="281"/>
      <c r="L31" s="282"/>
      <c r="M31" s="283"/>
    </row>
    <row r="32" spans="1:13" x14ac:dyDescent="0.25">
      <c r="A32" s="271"/>
      <c r="B32" s="252"/>
      <c r="C32" s="252"/>
      <c r="D32" s="252"/>
      <c r="E32" s="252"/>
      <c r="F32" s="253"/>
      <c r="G32" s="275"/>
      <c r="H32" s="276"/>
      <c r="I32" s="276"/>
      <c r="J32" s="277"/>
      <c r="K32" s="272" t="s">
        <v>49</v>
      </c>
      <c r="L32" s="273"/>
      <c r="M32" s="274"/>
    </row>
    <row r="33" spans="1:13" x14ac:dyDescent="0.25">
      <c r="A33" s="271"/>
      <c r="B33" s="252"/>
      <c r="C33" s="252"/>
      <c r="D33" s="252"/>
      <c r="E33" s="252"/>
      <c r="F33" s="253"/>
      <c r="G33" s="278"/>
      <c r="H33" s="279"/>
      <c r="I33" s="279"/>
      <c r="J33" s="280"/>
      <c r="K33" s="281"/>
      <c r="L33" s="282"/>
      <c r="M33" s="283"/>
    </row>
    <row r="34" spans="1:13" x14ac:dyDescent="0.25">
      <c r="A34" s="271"/>
      <c r="B34" s="252"/>
      <c r="C34" s="252"/>
      <c r="D34" s="252"/>
      <c r="E34" s="252"/>
      <c r="F34" s="253"/>
      <c r="G34" s="284"/>
      <c r="H34" s="285"/>
      <c r="I34" s="285"/>
      <c r="J34" s="286"/>
      <c r="K34" s="271" t="s">
        <v>50</v>
      </c>
      <c r="L34" s="252"/>
      <c r="M34" s="253"/>
    </row>
    <row r="35" spans="1:13" ht="15.75" thickBot="1" x14ac:dyDescent="0.3">
      <c r="A35" s="160"/>
      <c r="B35" s="161"/>
      <c r="C35" s="161"/>
      <c r="D35" s="161"/>
      <c r="E35" s="161"/>
      <c r="F35" s="251"/>
      <c r="G35" s="287"/>
      <c r="H35" s="288"/>
      <c r="I35" s="288"/>
      <c r="J35" s="289"/>
      <c r="K35" s="160"/>
      <c r="L35" s="161"/>
      <c r="M35" s="251"/>
    </row>
  </sheetData>
  <mergeCells count="53">
    <mergeCell ref="A1:M3"/>
    <mergeCell ref="A4:M4"/>
    <mergeCell ref="A5:C5"/>
    <mergeCell ref="L5:M5"/>
    <mergeCell ref="A6:C7"/>
    <mergeCell ref="D6:D7"/>
    <mergeCell ref="E6:E7"/>
    <mergeCell ref="F6:F7"/>
    <mergeCell ref="G6:G7"/>
    <mergeCell ref="H6:H7"/>
    <mergeCell ref="A14:M14"/>
    <mergeCell ref="I6:I7"/>
    <mergeCell ref="J6:J7"/>
    <mergeCell ref="K6:K7"/>
    <mergeCell ref="L6:M7"/>
    <mergeCell ref="A8:C9"/>
    <mergeCell ref="D8:D9"/>
    <mergeCell ref="E8:E9"/>
    <mergeCell ref="F8:F9"/>
    <mergeCell ref="G8:G9"/>
    <mergeCell ref="H8:H9"/>
    <mergeCell ref="I8:I9"/>
    <mergeCell ref="J8:J9"/>
    <mergeCell ref="K8:K9"/>
    <mergeCell ref="L8:M9"/>
    <mergeCell ref="A11:M13"/>
    <mergeCell ref="A15:F15"/>
    <mergeCell ref="G15:J15"/>
    <mergeCell ref="K15:M15"/>
    <mergeCell ref="A16:F19"/>
    <mergeCell ref="G16:J17"/>
    <mergeCell ref="K16:M17"/>
    <mergeCell ref="G18:J19"/>
    <mergeCell ref="K18:M19"/>
    <mergeCell ref="A20:F21"/>
    <mergeCell ref="G20:J21"/>
    <mergeCell ref="K20:M21"/>
    <mergeCell ref="A22:F25"/>
    <mergeCell ref="G22:J23"/>
    <mergeCell ref="K22:M23"/>
    <mergeCell ref="G24:J25"/>
    <mergeCell ref="K24:M25"/>
    <mergeCell ref="K34:M35"/>
    <mergeCell ref="A26:F35"/>
    <mergeCell ref="G26:J27"/>
    <mergeCell ref="K26:M27"/>
    <mergeCell ref="G28:J29"/>
    <mergeCell ref="K28:M29"/>
    <mergeCell ref="G30:J31"/>
    <mergeCell ref="K30:M31"/>
    <mergeCell ref="G32:J33"/>
    <mergeCell ref="K32:M33"/>
    <mergeCell ref="G34:J35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57"/>
  <sheetViews>
    <sheetView topLeftCell="A24" workbookViewId="0">
      <selection activeCell="F34" sqref="F34"/>
    </sheetView>
  </sheetViews>
  <sheetFormatPr defaultRowHeight="15" x14ac:dyDescent="0.25"/>
  <cols>
    <col min="1" max="1" width="7.5703125" customWidth="1"/>
    <col min="2" max="3" width="8.140625" customWidth="1"/>
    <col min="4" max="8" width="12.7109375" customWidth="1"/>
    <col min="9" max="9" width="10.7109375" customWidth="1"/>
    <col min="10" max="10" width="10.85546875" customWidth="1"/>
  </cols>
  <sheetData>
    <row r="1" spans="1:13" ht="20.100000000000001" customHeight="1" x14ac:dyDescent="0.25">
      <c r="A1" s="243" t="s">
        <v>66</v>
      </c>
      <c r="B1" s="244"/>
      <c r="C1" s="244"/>
      <c r="D1" s="244"/>
      <c r="E1" s="244"/>
      <c r="F1" s="244"/>
      <c r="G1" s="244"/>
      <c r="H1" s="244"/>
      <c r="I1" s="244"/>
      <c r="J1" s="245"/>
    </row>
    <row r="2" spans="1:13" ht="20.100000000000001" customHeight="1" thickBot="1" x14ac:dyDescent="0.3">
      <c r="A2" s="246"/>
      <c r="B2" s="247"/>
      <c r="C2" s="247"/>
      <c r="D2" s="247"/>
      <c r="E2" s="247"/>
      <c r="F2" s="247"/>
      <c r="G2" s="247"/>
      <c r="H2" s="247"/>
      <c r="I2" s="247"/>
      <c r="J2" s="248"/>
    </row>
    <row r="3" spans="1:13" ht="20.100000000000001" customHeight="1" thickBot="1" x14ac:dyDescent="0.3">
      <c r="A3" s="381" t="s">
        <v>51</v>
      </c>
      <c r="B3" s="382"/>
      <c r="C3" s="383"/>
      <c r="D3" s="390" t="s">
        <v>52</v>
      </c>
      <c r="E3" s="391"/>
      <c r="F3" s="392" t="s">
        <v>53</v>
      </c>
      <c r="G3" s="393"/>
      <c r="H3" s="394"/>
      <c r="I3" s="165" t="s">
        <v>54</v>
      </c>
      <c r="J3" s="166"/>
    </row>
    <row r="4" spans="1:13" ht="20.100000000000001" customHeight="1" x14ac:dyDescent="0.25">
      <c r="A4" s="384"/>
      <c r="B4" s="385"/>
      <c r="C4" s="386"/>
      <c r="D4" s="395">
        <v>2022</v>
      </c>
      <c r="E4" s="397">
        <v>2023</v>
      </c>
      <c r="F4" s="399">
        <v>2023</v>
      </c>
      <c r="G4" s="401"/>
      <c r="H4" s="403"/>
      <c r="I4" s="171"/>
      <c r="J4" s="172"/>
    </row>
    <row r="5" spans="1:13" ht="20.100000000000001" customHeight="1" thickBot="1" x14ac:dyDescent="0.3">
      <c r="A5" s="387"/>
      <c r="B5" s="388"/>
      <c r="C5" s="389"/>
      <c r="D5" s="396"/>
      <c r="E5" s="398"/>
      <c r="F5" s="400"/>
      <c r="G5" s="402"/>
      <c r="H5" s="404"/>
      <c r="I5" s="168"/>
      <c r="J5" s="169"/>
    </row>
    <row r="6" spans="1:13" ht="20.100000000000001" customHeight="1" x14ac:dyDescent="0.25">
      <c r="A6" s="243" t="s">
        <v>67</v>
      </c>
      <c r="B6" s="244"/>
      <c r="C6" s="244"/>
      <c r="D6" s="244"/>
      <c r="E6" s="244"/>
      <c r="F6" s="244"/>
      <c r="G6" s="244"/>
      <c r="H6" s="244"/>
      <c r="I6" s="364">
        <f>SUM(I8:J11)</f>
        <v>2462</v>
      </c>
      <c r="J6" s="365"/>
    </row>
    <row r="7" spans="1:13" ht="20.100000000000001" customHeight="1" thickBot="1" x14ac:dyDescent="0.3">
      <c r="A7" s="246"/>
      <c r="B7" s="247"/>
      <c r="C7" s="247"/>
      <c r="D7" s="247"/>
      <c r="E7" s="247"/>
      <c r="F7" s="247"/>
      <c r="G7" s="247"/>
      <c r="H7" s="247"/>
      <c r="I7" s="366"/>
      <c r="J7" s="367"/>
    </row>
    <row r="8" spans="1:13" ht="20.100000000000001" customHeight="1" x14ac:dyDescent="0.25">
      <c r="A8" s="164" t="s">
        <v>55</v>
      </c>
      <c r="B8" s="165"/>
      <c r="C8" s="166"/>
      <c r="D8" s="371">
        <v>83</v>
      </c>
      <c r="E8" s="373">
        <v>34</v>
      </c>
      <c r="F8" s="371">
        <v>2345</v>
      </c>
      <c r="G8" s="375"/>
      <c r="H8" s="373"/>
      <c r="I8" s="377">
        <f>SUM(D8:H9)</f>
        <v>2462</v>
      </c>
      <c r="J8" s="378"/>
    </row>
    <row r="9" spans="1:13" ht="20.100000000000001" customHeight="1" x14ac:dyDescent="0.25">
      <c r="A9" s="368"/>
      <c r="B9" s="369"/>
      <c r="C9" s="370"/>
      <c r="D9" s="372"/>
      <c r="E9" s="374"/>
      <c r="F9" s="372"/>
      <c r="G9" s="376"/>
      <c r="H9" s="374"/>
      <c r="I9" s="379"/>
      <c r="J9" s="380"/>
    </row>
    <row r="10" spans="1:13" ht="20.100000000000001" customHeight="1" x14ac:dyDescent="0.25">
      <c r="A10" s="354" t="s">
        <v>56</v>
      </c>
      <c r="B10" s="355"/>
      <c r="C10" s="356"/>
      <c r="D10" s="360"/>
      <c r="E10" s="332"/>
      <c r="F10" s="360"/>
      <c r="G10" s="362"/>
      <c r="H10" s="332"/>
      <c r="I10" s="334">
        <f>SUM(D10:H11)</f>
        <v>0</v>
      </c>
      <c r="J10" s="335"/>
      <c r="M10" s="57"/>
    </row>
    <row r="11" spans="1:13" ht="20.100000000000001" customHeight="1" thickBot="1" x14ac:dyDescent="0.3">
      <c r="A11" s="357"/>
      <c r="B11" s="358"/>
      <c r="C11" s="359"/>
      <c r="D11" s="361"/>
      <c r="E11" s="333"/>
      <c r="F11" s="361"/>
      <c r="G11" s="363"/>
      <c r="H11" s="333"/>
      <c r="I11" s="336"/>
      <c r="J11" s="337"/>
    </row>
    <row r="12" spans="1:13" ht="20.100000000000001" customHeight="1" x14ac:dyDescent="0.25">
      <c r="A12" s="338" t="s">
        <v>57</v>
      </c>
      <c r="B12" s="339"/>
      <c r="C12" s="340"/>
      <c r="D12" s="344">
        <f t="shared" ref="D12:H12" si="0">SUM(D8:D11)</f>
        <v>83</v>
      </c>
      <c r="E12" s="346">
        <f t="shared" si="0"/>
        <v>34</v>
      </c>
      <c r="F12" s="344">
        <f t="shared" si="0"/>
        <v>2345</v>
      </c>
      <c r="G12" s="348">
        <f t="shared" si="0"/>
        <v>0</v>
      </c>
      <c r="H12" s="346">
        <f t="shared" si="0"/>
        <v>0</v>
      </c>
      <c r="I12" s="350">
        <f>SUM(D12:H13)</f>
        <v>2462</v>
      </c>
      <c r="J12" s="351"/>
    </row>
    <row r="13" spans="1:13" ht="20.100000000000001" customHeight="1" thickBot="1" x14ac:dyDescent="0.3">
      <c r="A13" s="341"/>
      <c r="B13" s="342"/>
      <c r="C13" s="343"/>
      <c r="D13" s="345"/>
      <c r="E13" s="347"/>
      <c r="F13" s="345"/>
      <c r="G13" s="349"/>
      <c r="H13" s="347"/>
      <c r="I13" s="352"/>
      <c r="J13" s="353"/>
    </row>
    <row r="14" spans="1:13" ht="20.100000000000001" customHeight="1" x14ac:dyDescent="0.25">
      <c r="A14" s="243" t="s">
        <v>82</v>
      </c>
      <c r="B14" s="244"/>
      <c r="C14" s="244"/>
      <c r="D14" s="244"/>
      <c r="E14" s="244"/>
      <c r="F14" s="244"/>
      <c r="G14" s="244"/>
      <c r="H14" s="244"/>
      <c r="I14" s="364">
        <f>SUM(I16,I36)</f>
        <v>2462</v>
      </c>
      <c r="J14" s="365"/>
    </row>
    <row r="15" spans="1:13" ht="20.100000000000001" customHeight="1" thickBot="1" x14ac:dyDescent="0.3">
      <c r="A15" s="246"/>
      <c r="B15" s="247"/>
      <c r="C15" s="247"/>
      <c r="D15" s="247"/>
      <c r="E15" s="247"/>
      <c r="F15" s="247"/>
      <c r="G15" s="247"/>
      <c r="H15" s="247"/>
      <c r="I15" s="366"/>
      <c r="J15" s="367"/>
    </row>
    <row r="16" spans="1:13" ht="20.100000000000001" customHeight="1" thickBot="1" x14ac:dyDescent="0.3">
      <c r="A16" s="407" t="s">
        <v>137</v>
      </c>
      <c r="B16" s="408"/>
      <c r="C16" s="408"/>
      <c r="D16" s="408"/>
      <c r="E16" s="408"/>
      <c r="F16" s="408"/>
      <c r="G16" s="408"/>
      <c r="H16" s="409"/>
      <c r="I16" s="405">
        <f>SUM(I17:J34)</f>
        <v>2462</v>
      </c>
      <c r="J16" s="406"/>
    </row>
    <row r="17" spans="1:10" ht="20.100000000000001" customHeight="1" x14ac:dyDescent="0.25">
      <c r="A17" s="162" t="s">
        <v>76</v>
      </c>
      <c r="B17" s="163"/>
      <c r="C17" s="417"/>
      <c r="D17" s="17"/>
      <c r="E17" s="18"/>
      <c r="F17" s="17"/>
      <c r="G17" s="19"/>
      <c r="H17" s="110"/>
      <c r="I17" s="415">
        <f>SUM(D17:H17)</f>
        <v>0</v>
      </c>
      <c r="J17" s="416"/>
    </row>
    <row r="18" spans="1:10" ht="20.100000000000001" customHeight="1" x14ac:dyDescent="0.25">
      <c r="A18" s="327" t="s">
        <v>69</v>
      </c>
      <c r="B18" s="328"/>
      <c r="C18" s="329"/>
      <c r="D18" s="20"/>
      <c r="E18" s="21"/>
      <c r="F18" s="20"/>
      <c r="G18" s="22"/>
      <c r="H18" s="108"/>
      <c r="I18" s="411">
        <f t="shared" ref="I18:I34" si="1">SUM(D18:H18)</f>
        <v>0</v>
      </c>
      <c r="J18" s="412"/>
    </row>
    <row r="19" spans="1:10" ht="20.100000000000001" customHeight="1" x14ac:dyDescent="0.25">
      <c r="A19" s="424" t="s">
        <v>68</v>
      </c>
      <c r="B19" s="193"/>
      <c r="C19" s="425"/>
      <c r="D19" s="20"/>
      <c r="E19" s="21"/>
      <c r="F19" s="20"/>
      <c r="G19" s="22"/>
      <c r="H19" s="108"/>
      <c r="I19" s="411">
        <f t="shared" si="1"/>
        <v>0</v>
      </c>
      <c r="J19" s="412"/>
    </row>
    <row r="20" spans="1:10" ht="20.100000000000001" customHeight="1" x14ac:dyDescent="0.25">
      <c r="A20" s="327" t="s">
        <v>74</v>
      </c>
      <c r="B20" s="328"/>
      <c r="C20" s="329"/>
      <c r="D20" s="20"/>
      <c r="E20" s="21"/>
      <c r="F20" s="20"/>
      <c r="G20" s="22"/>
      <c r="H20" s="108"/>
      <c r="I20" s="411">
        <f t="shared" si="1"/>
        <v>0</v>
      </c>
      <c r="J20" s="412"/>
    </row>
    <row r="21" spans="1:10" ht="20.100000000000001" customHeight="1" x14ac:dyDescent="0.25">
      <c r="A21" s="327" t="s">
        <v>77</v>
      </c>
      <c r="B21" s="328"/>
      <c r="C21" s="329"/>
      <c r="D21" s="20"/>
      <c r="E21" s="21"/>
      <c r="F21" s="20"/>
      <c r="G21" s="22"/>
      <c r="H21" s="108"/>
      <c r="I21" s="411">
        <f t="shared" si="1"/>
        <v>0</v>
      </c>
      <c r="J21" s="412"/>
    </row>
    <row r="22" spans="1:10" ht="20.100000000000001" customHeight="1" x14ac:dyDescent="0.25">
      <c r="A22" s="327" t="s">
        <v>92</v>
      </c>
      <c r="B22" s="328"/>
      <c r="C22" s="329"/>
      <c r="D22" s="20"/>
      <c r="E22" s="21"/>
      <c r="F22" s="20"/>
      <c r="G22" s="22"/>
      <c r="H22" s="108"/>
      <c r="I22" s="411">
        <f t="shared" si="1"/>
        <v>0</v>
      </c>
      <c r="J22" s="412"/>
    </row>
    <row r="23" spans="1:10" ht="20.100000000000001" customHeight="1" x14ac:dyDescent="0.25">
      <c r="A23" s="327" t="s">
        <v>85</v>
      </c>
      <c r="B23" s="328"/>
      <c r="C23" s="329"/>
      <c r="D23" s="20"/>
      <c r="E23" s="21"/>
      <c r="F23" s="20"/>
      <c r="G23" s="22"/>
      <c r="H23" s="108"/>
      <c r="I23" s="411">
        <f t="shared" si="1"/>
        <v>0</v>
      </c>
      <c r="J23" s="412"/>
    </row>
    <row r="24" spans="1:10" ht="20.100000000000001" customHeight="1" x14ac:dyDescent="0.25">
      <c r="A24" s="327" t="s">
        <v>78</v>
      </c>
      <c r="B24" s="328"/>
      <c r="C24" s="329"/>
      <c r="D24" s="20"/>
      <c r="E24" s="21"/>
      <c r="F24" s="20"/>
      <c r="G24" s="22"/>
      <c r="H24" s="108"/>
      <c r="I24" s="411">
        <f t="shared" si="1"/>
        <v>0</v>
      </c>
      <c r="J24" s="412"/>
    </row>
    <row r="25" spans="1:10" ht="20.100000000000001" customHeight="1" x14ac:dyDescent="0.25">
      <c r="A25" s="327" t="s">
        <v>79</v>
      </c>
      <c r="B25" s="328"/>
      <c r="C25" s="329"/>
      <c r="D25" s="20"/>
      <c r="E25" s="21"/>
      <c r="F25" s="20"/>
      <c r="G25" s="22"/>
      <c r="H25" s="108"/>
      <c r="I25" s="411">
        <f t="shared" si="1"/>
        <v>0</v>
      </c>
      <c r="J25" s="412"/>
    </row>
    <row r="26" spans="1:10" ht="20.100000000000001" customHeight="1" x14ac:dyDescent="0.25">
      <c r="A26" s="413" t="s">
        <v>86</v>
      </c>
      <c r="B26" s="210"/>
      <c r="C26" s="211"/>
      <c r="D26" s="23">
        <v>83</v>
      </c>
      <c r="E26" s="24">
        <v>34</v>
      </c>
      <c r="F26" s="23"/>
      <c r="G26" s="25"/>
      <c r="H26" s="109"/>
      <c r="I26" s="411">
        <f t="shared" si="1"/>
        <v>117</v>
      </c>
      <c r="J26" s="412"/>
    </row>
    <row r="27" spans="1:10" ht="20.100000000000001" customHeight="1" x14ac:dyDescent="0.25">
      <c r="A27" s="413" t="s">
        <v>84</v>
      </c>
      <c r="B27" s="210"/>
      <c r="C27" s="211"/>
      <c r="D27" s="23"/>
      <c r="E27" s="24"/>
      <c r="F27" s="541">
        <v>30</v>
      </c>
      <c r="G27" s="25"/>
      <c r="H27" s="109"/>
      <c r="I27" s="411">
        <v>30</v>
      </c>
      <c r="J27" s="412"/>
    </row>
    <row r="28" spans="1:10" ht="20.100000000000001" customHeight="1" x14ac:dyDescent="0.25">
      <c r="A28" s="413" t="s">
        <v>87</v>
      </c>
      <c r="B28" s="210"/>
      <c r="C28" s="211"/>
      <c r="D28" s="20"/>
      <c r="E28" s="21"/>
      <c r="F28" s="20">
        <v>25</v>
      </c>
      <c r="G28" s="22"/>
      <c r="H28" s="108"/>
      <c r="I28" s="411">
        <f t="shared" si="1"/>
        <v>25</v>
      </c>
      <c r="J28" s="412"/>
    </row>
    <row r="29" spans="1:10" ht="20.100000000000001" customHeight="1" x14ac:dyDescent="0.25">
      <c r="A29" s="327" t="s">
        <v>80</v>
      </c>
      <c r="B29" s="328"/>
      <c r="C29" s="329"/>
      <c r="D29" s="20"/>
      <c r="E29" s="21"/>
      <c r="F29" s="20"/>
      <c r="G29" s="22"/>
      <c r="H29" s="108"/>
      <c r="I29" s="411">
        <f t="shared" si="1"/>
        <v>0</v>
      </c>
      <c r="J29" s="412"/>
    </row>
    <row r="30" spans="1:10" ht="20.100000000000001" customHeight="1" x14ac:dyDescent="0.25">
      <c r="A30" s="413" t="s">
        <v>88</v>
      </c>
      <c r="B30" s="210"/>
      <c r="C30" s="211"/>
      <c r="D30" s="23"/>
      <c r="E30" s="24"/>
      <c r="F30" s="544">
        <v>2290</v>
      </c>
      <c r="G30" s="25"/>
      <c r="H30" s="109"/>
      <c r="I30" s="411">
        <f t="shared" si="1"/>
        <v>2290</v>
      </c>
      <c r="J30" s="412"/>
    </row>
    <row r="31" spans="1:10" ht="30.75" customHeight="1" x14ac:dyDescent="0.25">
      <c r="A31" s="413" t="s">
        <v>117</v>
      </c>
      <c r="B31" s="210"/>
      <c r="C31" s="211"/>
      <c r="D31" s="20"/>
      <c r="E31" s="21"/>
      <c r="F31" s="20"/>
      <c r="G31" s="22"/>
      <c r="H31" s="108"/>
      <c r="I31" s="411">
        <f t="shared" si="1"/>
        <v>0</v>
      </c>
      <c r="J31" s="412"/>
    </row>
    <row r="32" spans="1:10" ht="20.100000000000001" customHeight="1" x14ac:dyDescent="0.25">
      <c r="A32" s="327" t="s">
        <v>75</v>
      </c>
      <c r="B32" s="328"/>
      <c r="C32" s="329"/>
      <c r="D32" s="20"/>
      <c r="E32" s="21"/>
      <c r="F32" s="20"/>
      <c r="G32" s="22"/>
      <c r="H32" s="108"/>
      <c r="I32" s="411">
        <f t="shared" si="1"/>
        <v>0</v>
      </c>
      <c r="J32" s="412"/>
    </row>
    <row r="33" spans="1:10" ht="29.25" customHeight="1" x14ac:dyDescent="0.25">
      <c r="A33" s="413" t="s">
        <v>89</v>
      </c>
      <c r="B33" s="210"/>
      <c r="C33" s="211"/>
      <c r="D33" s="23"/>
      <c r="E33" s="24"/>
      <c r="F33" s="23"/>
      <c r="G33" s="25"/>
      <c r="H33" s="109"/>
      <c r="I33" s="411">
        <f t="shared" si="1"/>
        <v>0</v>
      </c>
      <c r="J33" s="412"/>
    </row>
    <row r="34" spans="1:10" ht="30.75" customHeight="1" thickBot="1" x14ac:dyDescent="0.3">
      <c r="A34" s="414" t="s">
        <v>90</v>
      </c>
      <c r="B34" s="212"/>
      <c r="C34" s="213"/>
      <c r="D34" s="26"/>
      <c r="E34" s="27"/>
      <c r="F34" s="26"/>
      <c r="G34" s="28"/>
      <c r="H34" s="111"/>
      <c r="I34" s="418">
        <f t="shared" si="1"/>
        <v>0</v>
      </c>
      <c r="J34" s="419"/>
    </row>
    <row r="35" spans="1:10" ht="20.100000000000001" customHeight="1" thickBot="1" x14ac:dyDescent="0.3">
      <c r="A35" s="436" t="s">
        <v>57</v>
      </c>
      <c r="B35" s="437"/>
      <c r="C35" s="437"/>
      <c r="D35" s="29">
        <f>SUM(D17:D34)</f>
        <v>83</v>
      </c>
      <c r="E35" s="30">
        <f>SUM(E17:E34)</f>
        <v>34</v>
      </c>
      <c r="F35" s="31">
        <f>SUM(F17:F34)</f>
        <v>2345</v>
      </c>
      <c r="G35" s="32">
        <f>SUM(G17:G34)</f>
        <v>0</v>
      </c>
      <c r="H35" s="33">
        <f>SUM(H17:H34)</f>
        <v>0</v>
      </c>
      <c r="I35" s="434">
        <f>SUM(D35:H35)</f>
        <v>2462</v>
      </c>
      <c r="J35" s="435"/>
    </row>
    <row r="36" spans="1:10" ht="20.100000000000001" customHeight="1" thickBot="1" x14ac:dyDescent="0.3">
      <c r="A36" s="407" t="s">
        <v>138</v>
      </c>
      <c r="B36" s="408"/>
      <c r="C36" s="408"/>
      <c r="D36" s="408"/>
      <c r="E36" s="408"/>
      <c r="F36" s="408"/>
      <c r="G36" s="408"/>
      <c r="H36" s="410"/>
      <c r="I36" s="405">
        <f>SUM(I37:J42)</f>
        <v>0</v>
      </c>
      <c r="J36" s="406"/>
    </row>
    <row r="37" spans="1:10" ht="20.100000000000001" customHeight="1" x14ac:dyDescent="0.25">
      <c r="A37" s="162" t="s">
        <v>117</v>
      </c>
      <c r="B37" s="163"/>
      <c r="C37" s="417"/>
      <c r="D37" s="34"/>
      <c r="E37" s="35"/>
      <c r="F37" s="34"/>
      <c r="G37" s="36"/>
      <c r="H37" s="37"/>
      <c r="I37" s="420">
        <f>SUM(D37:H37)</f>
        <v>0</v>
      </c>
      <c r="J37" s="421"/>
    </row>
    <row r="38" spans="1:10" ht="20.100000000000001" customHeight="1" x14ac:dyDescent="0.25">
      <c r="A38" s="327" t="s">
        <v>91</v>
      </c>
      <c r="B38" s="328"/>
      <c r="C38" s="329"/>
      <c r="D38" s="69"/>
      <c r="E38" s="88"/>
      <c r="F38" s="69"/>
      <c r="G38" s="71"/>
      <c r="H38" s="70"/>
      <c r="I38" s="330">
        <f>SUM(D38:H38)</f>
        <v>0</v>
      </c>
      <c r="J38" s="331"/>
    </row>
    <row r="39" spans="1:10" ht="20.100000000000001" customHeight="1" x14ac:dyDescent="0.25">
      <c r="A39" s="327" t="s">
        <v>83</v>
      </c>
      <c r="B39" s="328"/>
      <c r="C39" s="329"/>
      <c r="D39" s="38"/>
      <c r="E39" s="39"/>
      <c r="F39" s="38"/>
      <c r="G39" s="40"/>
      <c r="H39" s="41"/>
      <c r="I39" s="422">
        <v>0</v>
      </c>
      <c r="J39" s="423"/>
    </row>
    <row r="40" spans="1:10" ht="42" customHeight="1" x14ac:dyDescent="0.25">
      <c r="A40" s="413" t="s">
        <v>106</v>
      </c>
      <c r="B40" s="210"/>
      <c r="C40" s="211"/>
      <c r="D40" s="38"/>
      <c r="E40" s="39"/>
      <c r="F40" s="38"/>
      <c r="G40" s="40"/>
      <c r="H40" s="41"/>
      <c r="I40" s="422">
        <v>0</v>
      </c>
      <c r="J40" s="423"/>
    </row>
    <row r="41" spans="1:10" ht="20.100000000000001" customHeight="1" x14ac:dyDescent="0.25">
      <c r="A41" s="327" t="s">
        <v>81</v>
      </c>
      <c r="B41" s="328"/>
      <c r="C41" s="329"/>
      <c r="D41" s="38"/>
      <c r="E41" s="39"/>
      <c r="F41" s="38"/>
      <c r="G41" s="40"/>
      <c r="H41" s="41"/>
      <c r="I41" s="438">
        <f t="shared" ref="I41:I42" si="2">SUM(D41:H41)</f>
        <v>0</v>
      </c>
      <c r="J41" s="439"/>
    </row>
    <row r="42" spans="1:10" ht="20.100000000000001" customHeight="1" thickBot="1" x14ac:dyDescent="0.3">
      <c r="A42" s="426" t="s">
        <v>3</v>
      </c>
      <c r="B42" s="427"/>
      <c r="C42" s="428"/>
      <c r="D42" s="42"/>
      <c r="E42" s="43"/>
      <c r="F42" s="42"/>
      <c r="G42" s="44"/>
      <c r="H42" s="45"/>
      <c r="I42" s="440">
        <f t="shared" si="2"/>
        <v>0</v>
      </c>
      <c r="J42" s="441"/>
    </row>
    <row r="43" spans="1:10" ht="20.100000000000001" customHeight="1" thickBot="1" x14ac:dyDescent="0.3">
      <c r="A43" s="429" t="s">
        <v>57</v>
      </c>
      <c r="B43" s="430"/>
      <c r="C43" s="431"/>
      <c r="D43" s="46">
        <f>SUM(D37:D42)</f>
        <v>0</v>
      </c>
      <c r="E43" s="47">
        <f>SUM(E37:E42)</f>
        <v>0</v>
      </c>
      <c r="F43" s="48">
        <f>SUM(F37:F42)</f>
        <v>0</v>
      </c>
      <c r="G43" s="47">
        <f>SUM(G37:G42)</f>
        <v>0</v>
      </c>
      <c r="H43" s="49">
        <f>SUM(H37:H42)</f>
        <v>0</v>
      </c>
      <c r="I43" s="432">
        <f>SUM(D43:H43)</f>
        <v>0</v>
      </c>
      <c r="J43" s="433"/>
    </row>
    <row r="44" spans="1:10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ht="15" customHeight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</row>
    <row r="47" spans="1:10" ht="15" customHeight="1" x14ac:dyDescent="0.25"/>
    <row r="54" s="8" customFormat="1" ht="20.100000000000001" customHeight="1" x14ac:dyDescent="0.25"/>
    <row r="55" s="8" customFormat="1" ht="20.100000000000001" customHeight="1" x14ac:dyDescent="0.25"/>
    <row r="56" s="8" customFormat="1" ht="20.100000000000001" customHeight="1" x14ac:dyDescent="0.25"/>
    <row r="57" s="8" customFormat="1" ht="20.100000000000001" customHeight="1" x14ac:dyDescent="0.25"/>
  </sheetData>
  <mergeCells count="91">
    <mergeCell ref="A17:C17"/>
    <mergeCell ref="A42:C42"/>
    <mergeCell ref="A43:C43"/>
    <mergeCell ref="I43:J43"/>
    <mergeCell ref="I35:J35"/>
    <mergeCell ref="A35:C35"/>
    <mergeCell ref="A39:C39"/>
    <mergeCell ref="A40:C40"/>
    <mergeCell ref="A41:C41"/>
    <mergeCell ref="A21:C21"/>
    <mergeCell ref="A24:C24"/>
    <mergeCell ref="A22:C22"/>
    <mergeCell ref="I40:J40"/>
    <mergeCell ref="I41:J41"/>
    <mergeCell ref="I42:J42"/>
    <mergeCell ref="A27:C27"/>
    <mergeCell ref="A28:C28"/>
    <mergeCell ref="A19:C19"/>
    <mergeCell ref="A18:C18"/>
    <mergeCell ref="A23:C23"/>
    <mergeCell ref="A20:C20"/>
    <mergeCell ref="A25:C25"/>
    <mergeCell ref="A26:C26"/>
    <mergeCell ref="I37:J37"/>
    <mergeCell ref="I39:J39"/>
    <mergeCell ref="I29:J29"/>
    <mergeCell ref="I30:J30"/>
    <mergeCell ref="I31:J31"/>
    <mergeCell ref="I32:J32"/>
    <mergeCell ref="I33:J33"/>
    <mergeCell ref="I18:J18"/>
    <mergeCell ref="I19:J19"/>
    <mergeCell ref="I20:J20"/>
    <mergeCell ref="I21:J21"/>
    <mergeCell ref="I34:J34"/>
    <mergeCell ref="A37:C37"/>
    <mergeCell ref="A29:C29"/>
    <mergeCell ref="A30:C30"/>
    <mergeCell ref="A31:C31"/>
    <mergeCell ref="A32:C32"/>
    <mergeCell ref="I14:J15"/>
    <mergeCell ref="A14:H15"/>
    <mergeCell ref="I16:J16"/>
    <mergeCell ref="A16:H16"/>
    <mergeCell ref="I36:J36"/>
    <mergeCell ref="A36:H36"/>
    <mergeCell ref="I27:J27"/>
    <mergeCell ref="I28:J28"/>
    <mergeCell ref="A33:C33"/>
    <mergeCell ref="A34:C34"/>
    <mergeCell ref="I22:J22"/>
    <mergeCell ref="I23:J23"/>
    <mergeCell ref="I24:J24"/>
    <mergeCell ref="I25:J25"/>
    <mergeCell ref="I26:J26"/>
    <mergeCell ref="I17:J17"/>
    <mergeCell ref="A3:C5"/>
    <mergeCell ref="D3:E3"/>
    <mergeCell ref="F3:H3"/>
    <mergeCell ref="I3:J5"/>
    <mergeCell ref="D4:D5"/>
    <mergeCell ref="E4:E5"/>
    <mergeCell ref="F4:F5"/>
    <mergeCell ref="G4:G5"/>
    <mergeCell ref="H4:H5"/>
    <mergeCell ref="G10:G11"/>
    <mergeCell ref="A6:H7"/>
    <mergeCell ref="I6:J7"/>
    <mergeCell ref="A8:C9"/>
    <mergeCell ref="D8:D9"/>
    <mergeCell ref="E8:E9"/>
    <mergeCell ref="F8:F9"/>
    <mergeCell ref="G8:G9"/>
    <mergeCell ref="H8:H9"/>
    <mergeCell ref="I8:J9"/>
    <mergeCell ref="A38:C38"/>
    <mergeCell ref="I38:J38"/>
    <mergeCell ref="A1:J2"/>
    <mergeCell ref="H10:H11"/>
    <mergeCell ref="I10:J11"/>
    <mergeCell ref="A12:C13"/>
    <mergeCell ref="D12:D13"/>
    <mergeCell ref="E12:E13"/>
    <mergeCell ref="F12:F13"/>
    <mergeCell ref="G12:G13"/>
    <mergeCell ref="H12:H13"/>
    <mergeCell ref="I12:J13"/>
    <mergeCell ref="A10:C11"/>
    <mergeCell ref="D10:D11"/>
    <mergeCell ref="E10:E11"/>
    <mergeCell ref="F10:F11"/>
  </mergeCells>
  <printOptions horizontalCentered="1" verticalCentered="1"/>
  <pageMargins left="0.70866141732283472" right="0.70866141732283472" top="0.78740157480314965" bottom="0.78740157480314965" header="0" footer="0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2"/>
  <sheetViews>
    <sheetView topLeftCell="A11" workbookViewId="0">
      <selection activeCell="I7" sqref="I7:J8"/>
    </sheetView>
  </sheetViews>
  <sheetFormatPr defaultRowHeight="15" x14ac:dyDescent="0.25"/>
  <cols>
    <col min="1" max="1" width="7.42578125" customWidth="1"/>
    <col min="2" max="2" width="7.7109375" customWidth="1"/>
    <col min="3" max="3" width="7.85546875" customWidth="1"/>
    <col min="4" max="8" width="12.7109375" customWidth="1"/>
    <col min="9" max="9" width="10" customWidth="1"/>
    <col min="10" max="10" width="12.42578125" customWidth="1"/>
  </cols>
  <sheetData>
    <row r="1" spans="1:10" ht="20.100000000000001" customHeight="1" x14ac:dyDescent="0.25">
      <c r="A1" s="243" t="s">
        <v>93</v>
      </c>
      <c r="B1" s="244"/>
      <c r="C1" s="244"/>
      <c r="D1" s="244"/>
      <c r="E1" s="244"/>
      <c r="F1" s="244"/>
      <c r="G1" s="244"/>
      <c r="H1" s="244"/>
      <c r="I1" s="244"/>
      <c r="J1" s="245"/>
    </row>
    <row r="2" spans="1:10" ht="20.100000000000001" customHeight="1" thickBot="1" x14ac:dyDescent="0.3">
      <c r="A2" s="246"/>
      <c r="B2" s="247"/>
      <c r="C2" s="247"/>
      <c r="D2" s="247"/>
      <c r="E2" s="247"/>
      <c r="F2" s="247"/>
      <c r="G2" s="247"/>
      <c r="H2" s="247"/>
      <c r="I2" s="247"/>
      <c r="J2" s="248"/>
    </row>
    <row r="3" spans="1:10" ht="20.100000000000001" customHeight="1" thickBot="1" x14ac:dyDescent="0.3">
      <c r="A3" s="381" t="s">
        <v>51</v>
      </c>
      <c r="B3" s="382"/>
      <c r="C3" s="383"/>
      <c r="D3" s="390" t="s">
        <v>52</v>
      </c>
      <c r="E3" s="391"/>
      <c r="F3" s="392" t="s">
        <v>53</v>
      </c>
      <c r="G3" s="393"/>
      <c r="H3" s="394"/>
      <c r="I3" s="165" t="s">
        <v>54</v>
      </c>
      <c r="J3" s="166"/>
    </row>
    <row r="4" spans="1:10" ht="20.100000000000001" customHeight="1" thickBot="1" x14ac:dyDescent="0.3">
      <c r="A4" s="387"/>
      <c r="B4" s="388"/>
      <c r="C4" s="389"/>
      <c r="D4" s="10">
        <v>2022</v>
      </c>
      <c r="E4" s="90">
        <v>2023</v>
      </c>
      <c r="F4" s="91">
        <v>2023</v>
      </c>
      <c r="G4" s="11"/>
      <c r="H4" s="12"/>
      <c r="I4" s="168"/>
      <c r="J4" s="169"/>
    </row>
    <row r="5" spans="1:10" ht="20.100000000000001" customHeight="1" x14ac:dyDescent="0.25">
      <c r="A5" s="243" t="s">
        <v>58</v>
      </c>
      <c r="B5" s="244"/>
      <c r="C5" s="244"/>
      <c r="D5" s="244"/>
      <c r="E5" s="244"/>
      <c r="F5" s="244"/>
      <c r="G5" s="244"/>
      <c r="H5" s="244"/>
      <c r="I5" s="350">
        <f>SUM(I7,I17,I25)</f>
        <v>2462</v>
      </c>
      <c r="J5" s="351"/>
    </row>
    <row r="6" spans="1:10" ht="20.100000000000001" customHeight="1" thickBot="1" x14ac:dyDescent="0.3">
      <c r="A6" s="246"/>
      <c r="B6" s="247"/>
      <c r="C6" s="247"/>
      <c r="D6" s="247"/>
      <c r="E6" s="247"/>
      <c r="F6" s="247"/>
      <c r="G6" s="247"/>
      <c r="H6" s="247"/>
      <c r="I6" s="352"/>
      <c r="J6" s="353"/>
    </row>
    <row r="7" spans="1:10" ht="20.100000000000001" customHeight="1" x14ac:dyDescent="0.25">
      <c r="A7" s="338" t="s">
        <v>121</v>
      </c>
      <c r="B7" s="339"/>
      <c r="C7" s="339"/>
      <c r="D7" s="339"/>
      <c r="E7" s="339"/>
      <c r="F7" s="339"/>
      <c r="G7" s="339"/>
      <c r="H7" s="340"/>
      <c r="I7" s="444">
        <f>SUM(I9,I11,I13)</f>
        <v>2462</v>
      </c>
      <c r="J7" s="445"/>
    </row>
    <row r="8" spans="1:10" ht="20.100000000000001" customHeight="1" thickBot="1" x14ac:dyDescent="0.3">
      <c r="A8" s="341"/>
      <c r="B8" s="342"/>
      <c r="C8" s="342"/>
      <c r="D8" s="342"/>
      <c r="E8" s="342"/>
      <c r="F8" s="342"/>
      <c r="G8" s="342"/>
      <c r="H8" s="343"/>
      <c r="I8" s="446"/>
      <c r="J8" s="447"/>
    </row>
    <row r="9" spans="1:10" ht="38.25" customHeight="1" x14ac:dyDescent="0.25">
      <c r="A9" s="463" t="s">
        <v>102</v>
      </c>
      <c r="B9" s="464"/>
      <c r="C9" s="465"/>
      <c r="D9" s="66">
        <v>83</v>
      </c>
      <c r="E9" s="67">
        <v>34</v>
      </c>
      <c r="F9" s="66">
        <v>2345</v>
      </c>
      <c r="G9" s="68"/>
      <c r="H9" s="67"/>
      <c r="I9" s="466">
        <f>SUM(D9:H9)</f>
        <v>2462</v>
      </c>
      <c r="J9" s="467"/>
    </row>
    <row r="10" spans="1:10" ht="30" customHeight="1" x14ac:dyDescent="0.25">
      <c r="A10" s="460" t="s">
        <v>114</v>
      </c>
      <c r="B10" s="461"/>
      <c r="C10" s="462"/>
      <c r="D10" s="62"/>
      <c r="E10" s="63"/>
      <c r="F10" s="62"/>
      <c r="G10" s="64"/>
      <c r="H10" s="63"/>
      <c r="I10" s="468">
        <f>SUM(D10:H10)</f>
        <v>0</v>
      </c>
      <c r="J10" s="469"/>
    </row>
    <row r="11" spans="1:10" ht="20.100000000000001" customHeight="1" x14ac:dyDescent="0.25">
      <c r="A11" s="448" t="s">
        <v>111</v>
      </c>
      <c r="B11" s="449"/>
      <c r="C11" s="450"/>
      <c r="D11" s="454"/>
      <c r="E11" s="442"/>
      <c r="F11" s="443"/>
      <c r="G11" s="456"/>
      <c r="H11" s="442"/>
      <c r="I11" s="334">
        <f>SUM(D11:H12)</f>
        <v>0</v>
      </c>
      <c r="J11" s="335"/>
    </row>
    <row r="12" spans="1:10" ht="36.75" customHeight="1" x14ac:dyDescent="0.25">
      <c r="A12" s="451"/>
      <c r="B12" s="452"/>
      <c r="C12" s="453"/>
      <c r="D12" s="455"/>
      <c r="E12" s="374"/>
      <c r="F12" s="372"/>
      <c r="G12" s="376"/>
      <c r="H12" s="374"/>
      <c r="I12" s="379"/>
      <c r="J12" s="380"/>
    </row>
    <row r="13" spans="1:10" ht="28.5" customHeight="1" x14ac:dyDescent="0.25">
      <c r="A13" s="470" t="s">
        <v>103</v>
      </c>
      <c r="B13" s="471"/>
      <c r="C13" s="472"/>
      <c r="D13" s="38"/>
      <c r="E13" s="41"/>
      <c r="F13" s="38"/>
      <c r="G13" s="40"/>
      <c r="H13" s="41"/>
      <c r="I13" s="476">
        <f>SUM(D13:H13)</f>
        <v>0</v>
      </c>
      <c r="J13" s="477"/>
    </row>
    <row r="14" spans="1:10" ht="30.75" customHeight="1" x14ac:dyDescent="0.25">
      <c r="A14" s="473" t="s">
        <v>104</v>
      </c>
      <c r="B14" s="474"/>
      <c r="C14" s="475"/>
      <c r="D14" s="69"/>
      <c r="E14" s="70"/>
      <c r="F14" s="69"/>
      <c r="G14" s="71"/>
      <c r="H14" s="70"/>
      <c r="I14" s="478">
        <f>SUM(D14:H14)</f>
        <v>0</v>
      </c>
      <c r="J14" s="479"/>
    </row>
    <row r="15" spans="1:10" ht="20.100000000000001" customHeight="1" x14ac:dyDescent="0.25">
      <c r="A15" s="310" t="s">
        <v>59</v>
      </c>
      <c r="B15" s="311"/>
      <c r="C15" s="312"/>
      <c r="D15" s="443">
        <f t="shared" ref="D15:H15" si="0">SUM(D9,D11,D13)</f>
        <v>83</v>
      </c>
      <c r="E15" s="442">
        <f t="shared" si="0"/>
        <v>34</v>
      </c>
      <c r="F15" s="443">
        <f t="shared" si="0"/>
        <v>2345</v>
      </c>
      <c r="G15" s="456">
        <f t="shared" si="0"/>
        <v>0</v>
      </c>
      <c r="H15" s="442">
        <f t="shared" si="0"/>
        <v>0</v>
      </c>
      <c r="I15" s="334">
        <f>SUM(D15:H16)</f>
        <v>2462</v>
      </c>
      <c r="J15" s="335"/>
    </row>
    <row r="16" spans="1:10" ht="20.100000000000001" customHeight="1" thickBot="1" x14ac:dyDescent="0.3">
      <c r="A16" s="114"/>
      <c r="B16" s="115"/>
      <c r="C16" s="129"/>
      <c r="D16" s="361"/>
      <c r="E16" s="333"/>
      <c r="F16" s="361"/>
      <c r="G16" s="363"/>
      <c r="H16" s="333"/>
      <c r="I16" s="336"/>
      <c r="J16" s="337"/>
    </row>
    <row r="17" spans="1:10" ht="20.100000000000001" customHeight="1" x14ac:dyDescent="0.25">
      <c r="A17" s="338" t="s">
        <v>122</v>
      </c>
      <c r="B17" s="339"/>
      <c r="C17" s="339"/>
      <c r="D17" s="339"/>
      <c r="E17" s="339"/>
      <c r="F17" s="339"/>
      <c r="G17" s="339"/>
      <c r="H17" s="340"/>
      <c r="I17" s="350">
        <f>SUM(I19:J22)</f>
        <v>0</v>
      </c>
      <c r="J17" s="351"/>
    </row>
    <row r="18" spans="1:10" ht="20.100000000000001" customHeight="1" thickBot="1" x14ac:dyDescent="0.3">
      <c r="A18" s="341"/>
      <c r="B18" s="342"/>
      <c r="C18" s="342"/>
      <c r="D18" s="342"/>
      <c r="E18" s="342"/>
      <c r="F18" s="342"/>
      <c r="G18" s="342"/>
      <c r="H18" s="343"/>
      <c r="I18" s="352"/>
      <c r="J18" s="353"/>
    </row>
    <row r="19" spans="1:10" ht="20.100000000000001" customHeight="1" x14ac:dyDescent="0.25">
      <c r="A19" s="480" t="s">
        <v>110</v>
      </c>
      <c r="B19" s="481"/>
      <c r="C19" s="307"/>
      <c r="D19" s="371"/>
      <c r="E19" s="373"/>
      <c r="F19" s="371"/>
      <c r="G19" s="375"/>
      <c r="H19" s="373"/>
      <c r="I19" s="377">
        <f>SUM(D19:H19)</f>
        <v>0</v>
      </c>
      <c r="J19" s="378"/>
    </row>
    <row r="20" spans="1:10" ht="20.100000000000001" customHeight="1" x14ac:dyDescent="0.25">
      <c r="A20" s="482"/>
      <c r="B20" s="483"/>
      <c r="C20" s="309"/>
      <c r="D20" s="372"/>
      <c r="E20" s="374"/>
      <c r="F20" s="372"/>
      <c r="G20" s="376"/>
      <c r="H20" s="374"/>
      <c r="I20" s="379"/>
      <c r="J20" s="380"/>
    </row>
    <row r="21" spans="1:10" ht="20.100000000000001" customHeight="1" x14ac:dyDescent="0.25">
      <c r="A21" s="448" t="s">
        <v>109</v>
      </c>
      <c r="B21" s="449"/>
      <c r="C21" s="450"/>
      <c r="D21" s="443"/>
      <c r="E21" s="442"/>
      <c r="F21" s="443"/>
      <c r="G21" s="456"/>
      <c r="H21" s="442"/>
      <c r="I21" s="334">
        <f>SUM(D22:H22)</f>
        <v>0</v>
      </c>
      <c r="J21" s="335"/>
    </row>
    <row r="22" spans="1:10" ht="20.100000000000001" customHeight="1" x14ac:dyDescent="0.25">
      <c r="A22" s="451"/>
      <c r="B22" s="452"/>
      <c r="C22" s="453"/>
      <c r="D22" s="372"/>
      <c r="E22" s="374"/>
      <c r="F22" s="372"/>
      <c r="G22" s="376"/>
      <c r="H22" s="374"/>
      <c r="I22" s="379"/>
      <c r="J22" s="380"/>
    </row>
    <row r="23" spans="1:10" ht="20.100000000000001" customHeight="1" x14ac:dyDescent="0.25">
      <c r="A23" s="310" t="s">
        <v>60</v>
      </c>
      <c r="B23" s="311"/>
      <c r="C23" s="312"/>
      <c r="D23" s="443">
        <f>SUM(D19:D22)</f>
        <v>0</v>
      </c>
      <c r="E23" s="442">
        <f>SUM(E19:E22)</f>
        <v>0</v>
      </c>
      <c r="F23" s="443">
        <f>SUM(F19:F22)</f>
        <v>0</v>
      </c>
      <c r="G23" s="456">
        <f>SUM(G19:G22)</f>
        <v>0</v>
      </c>
      <c r="H23" s="442">
        <f>SUM(H19:H22)</f>
        <v>0</v>
      </c>
      <c r="I23" s="334">
        <f>SUM(D23:H24)</f>
        <v>0</v>
      </c>
      <c r="J23" s="335"/>
    </row>
    <row r="24" spans="1:10" ht="20.100000000000001" customHeight="1" thickBot="1" x14ac:dyDescent="0.3">
      <c r="A24" s="114"/>
      <c r="B24" s="115"/>
      <c r="C24" s="129"/>
      <c r="D24" s="361"/>
      <c r="E24" s="333"/>
      <c r="F24" s="361"/>
      <c r="G24" s="363"/>
      <c r="H24" s="333"/>
      <c r="I24" s="336"/>
      <c r="J24" s="337"/>
    </row>
    <row r="25" spans="1:10" ht="20.100000000000001" customHeight="1" x14ac:dyDescent="0.25">
      <c r="A25" s="338" t="s">
        <v>123</v>
      </c>
      <c r="B25" s="339"/>
      <c r="C25" s="339"/>
      <c r="D25" s="339"/>
      <c r="E25" s="339"/>
      <c r="F25" s="339"/>
      <c r="G25" s="339"/>
      <c r="H25" s="340"/>
      <c r="I25" s="350">
        <f>SUM(I27:J32)</f>
        <v>0</v>
      </c>
      <c r="J25" s="351"/>
    </row>
    <row r="26" spans="1:10" ht="20.100000000000001" customHeight="1" thickBot="1" x14ac:dyDescent="0.3">
      <c r="A26" s="341"/>
      <c r="B26" s="342"/>
      <c r="C26" s="342"/>
      <c r="D26" s="342"/>
      <c r="E26" s="342"/>
      <c r="F26" s="342"/>
      <c r="G26" s="342"/>
      <c r="H26" s="343"/>
      <c r="I26" s="352"/>
      <c r="J26" s="353"/>
    </row>
    <row r="27" spans="1:10" ht="20.100000000000001" customHeight="1" x14ac:dyDescent="0.25">
      <c r="A27" s="480" t="s">
        <v>107</v>
      </c>
      <c r="B27" s="481"/>
      <c r="C27" s="307"/>
      <c r="D27" s="371"/>
      <c r="E27" s="373"/>
      <c r="F27" s="371"/>
      <c r="G27" s="375"/>
      <c r="H27" s="373"/>
      <c r="I27" s="377">
        <v>0</v>
      </c>
      <c r="J27" s="378"/>
    </row>
    <row r="28" spans="1:10" ht="24.75" customHeight="1" x14ac:dyDescent="0.25">
      <c r="A28" s="200"/>
      <c r="B28" s="201"/>
      <c r="C28" s="266"/>
      <c r="D28" s="360"/>
      <c r="E28" s="332"/>
      <c r="F28" s="360"/>
      <c r="G28" s="362"/>
      <c r="H28" s="332"/>
      <c r="I28" s="458"/>
      <c r="J28" s="459"/>
    </row>
    <row r="29" spans="1:10" ht="20.100000000000001" customHeight="1" x14ac:dyDescent="0.25">
      <c r="A29" s="484" t="s">
        <v>108</v>
      </c>
      <c r="B29" s="485"/>
      <c r="C29" s="486"/>
      <c r="D29" s="443"/>
      <c r="E29" s="442"/>
      <c r="F29" s="443"/>
      <c r="G29" s="456"/>
      <c r="H29" s="442"/>
      <c r="I29" s="334">
        <v>0</v>
      </c>
      <c r="J29" s="335"/>
    </row>
    <row r="30" spans="1:10" ht="20.100000000000001" customHeight="1" x14ac:dyDescent="0.25">
      <c r="A30" s="482"/>
      <c r="B30" s="483"/>
      <c r="C30" s="309"/>
      <c r="D30" s="372"/>
      <c r="E30" s="374"/>
      <c r="F30" s="372"/>
      <c r="G30" s="376"/>
      <c r="H30" s="374"/>
      <c r="I30" s="379"/>
      <c r="J30" s="380"/>
    </row>
    <row r="31" spans="1:10" ht="20.100000000000001" customHeight="1" x14ac:dyDescent="0.25">
      <c r="A31" s="484" t="s">
        <v>63</v>
      </c>
      <c r="B31" s="485"/>
      <c r="C31" s="486"/>
      <c r="D31" s="443"/>
      <c r="E31" s="442"/>
      <c r="F31" s="443"/>
      <c r="G31" s="456"/>
      <c r="H31" s="442"/>
      <c r="I31" s="334">
        <f>SUM(D31:H32)</f>
        <v>0</v>
      </c>
      <c r="J31" s="335"/>
    </row>
    <row r="32" spans="1:10" ht="20.100000000000001" customHeight="1" x14ac:dyDescent="0.25">
      <c r="A32" s="482"/>
      <c r="B32" s="483"/>
      <c r="C32" s="309"/>
      <c r="D32" s="372"/>
      <c r="E32" s="374"/>
      <c r="F32" s="372"/>
      <c r="G32" s="376"/>
      <c r="H32" s="374"/>
      <c r="I32" s="379"/>
      <c r="J32" s="380"/>
    </row>
    <row r="33" spans="1:10" ht="20.100000000000001" customHeight="1" x14ac:dyDescent="0.25">
      <c r="A33" s="310" t="s">
        <v>61</v>
      </c>
      <c r="B33" s="311"/>
      <c r="C33" s="312"/>
      <c r="D33" s="443">
        <f>SUM(D27:D32)</f>
        <v>0</v>
      </c>
      <c r="E33" s="442">
        <f>SUM(E27:E32)</f>
        <v>0</v>
      </c>
      <c r="F33" s="443">
        <f>SUM(F27:F32)</f>
        <v>0</v>
      </c>
      <c r="G33" s="456">
        <f>SUM(G27:G32)</f>
        <v>0</v>
      </c>
      <c r="H33" s="442">
        <f>SUM(H27:H32)</f>
        <v>0</v>
      </c>
      <c r="I33" s="334">
        <f>SUM(D33:H34)</f>
        <v>0</v>
      </c>
      <c r="J33" s="335"/>
    </row>
    <row r="34" spans="1:10" ht="20.100000000000001" customHeight="1" thickBot="1" x14ac:dyDescent="0.3">
      <c r="A34" s="114"/>
      <c r="B34" s="115"/>
      <c r="C34" s="129"/>
      <c r="D34" s="361"/>
      <c r="E34" s="333"/>
      <c r="F34" s="361"/>
      <c r="G34" s="363"/>
      <c r="H34" s="333"/>
      <c r="I34" s="336"/>
      <c r="J34" s="337"/>
    </row>
    <row r="35" spans="1:10" ht="20.100000000000001" customHeight="1" x14ac:dyDescent="0.25">
      <c r="A35" s="494" t="s">
        <v>57</v>
      </c>
      <c r="B35" s="495"/>
      <c r="C35" s="496"/>
      <c r="D35" s="344">
        <f>SUM(D15,D23,D33)</f>
        <v>83</v>
      </c>
      <c r="E35" s="346">
        <f>SUM(E15,E23,E33)</f>
        <v>34</v>
      </c>
      <c r="F35" s="344">
        <f>SUM(F15,F23,F33)</f>
        <v>2345</v>
      </c>
      <c r="G35" s="348">
        <f>SUM(G15,G23,G33)</f>
        <v>0</v>
      </c>
      <c r="H35" s="346">
        <f>SUM(H15,H23,H33)</f>
        <v>0</v>
      </c>
      <c r="I35" s="350">
        <f>SUM(D35:H36)</f>
        <v>2462</v>
      </c>
      <c r="J35" s="351"/>
    </row>
    <row r="36" spans="1:10" ht="20.100000000000001" customHeight="1" thickBot="1" x14ac:dyDescent="0.3">
      <c r="A36" s="497"/>
      <c r="B36" s="498"/>
      <c r="C36" s="499"/>
      <c r="D36" s="345"/>
      <c r="E36" s="347"/>
      <c r="F36" s="345"/>
      <c r="G36" s="349"/>
      <c r="H36" s="347"/>
      <c r="I36" s="352"/>
      <c r="J36" s="353"/>
    </row>
    <row r="37" spans="1:10" ht="20.100000000000001" customHeight="1" thickBot="1" x14ac:dyDescent="0.3">
      <c r="A37" s="487" t="s">
        <v>124</v>
      </c>
      <c r="B37" s="488"/>
      <c r="C37" s="488"/>
      <c r="D37" s="488"/>
      <c r="E37" s="488"/>
      <c r="F37" s="488"/>
      <c r="G37" s="488"/>
      <c r="H37" s="488"/>
      <c r="I37" s="488"/>
      <c r="J37" s="489"/>
    </row>
    <row r="38" spans="1:10" ht="20.100000000000001" customHeight="1" x14ac:dyDescent="0.25">
      <c r="A38" s="15"/>
      <c r="B38" s="490" t="s">
        <v>64</v>
      </c>
      <c r="C38" s="282"/>
      <c r="D38" s="282"/>
      <c r="E38" s="282"/>
      <c r="F38" s="282"/>
      <c r="G38" s="282"/>
      <c r="H38" s="282"/>
      <c r="I38" s="282"/>
      <c r="J38" s="283"/>
    </row>
    <row r="39" spans="1:10" ht="20.100000000000001" customHeight="1" x14ac:dyDescent="0.25">
      <c r="A39" s="13" t="s">
        <v>142</v>
      </c>
      <c r="B39" s="457" t="s">
        <v>65</v>
      </c>
      <c r="C39" s="328"/>
      <c r="D39" s="328"/>
      <c r="E39" s="328"/>
      <c r="F39" s="328"/>
      <c r="G39" s="328"/>
      <c r="H39" s="328"/>
      <c r="I39" s="328"/>
      <c r="J39" s="329"/>
    </row>
    <row r="40" spans="1:10" ht="20.100000000000001" customHeight="1" x14ac:dyDescent="0.25">
      <c r="B40" s="491" t="s">
        <v>62</v>
      </c>
      <c r="C40" s="492"/>
      <c r="D40" s="492"/>
      <c r="E40" s="492"/>
      <c r="F40" s="492"/>
      <c r="G40" s="492"/>
      <c r="H40" s="492"/>
      <c r="I40" s="492"/>
      <c r="J40" s="493"/>
    </row>
    <row r="41" spans="1:10" ht="20.100000000000001" customHeight="1" x14ac:dyDescent="0.25">
      <c r="A41" s="16"/>
      <c r="B41" s="457" t="s">
        <v>112</v>
      </c>
      <c r="C41" s="328"/>
      <c r="D41" s="328"/>
      <c r="E41" s="328"/>
      <c r="F41" s="328"/>
      <c r="G41" s="328"/>
      <c r="H41" s="328"/>
      <c r="I41" s="328"/>
      <c r="J41" s="329"/>
    </row>
    <row r="42" spans="1:10" ht="20.100000000000001" customHeight="1" thickBot="1" x14ac:dyDescent="0.3">
      <c r="A42" s="14"/>
      <c r="B42" s="155" t="s">
        <v>113</v>
      </c>
      <c r="C42" s="427"/>
      <c r="D42" s="427"/>
      <c r="E42" s="427"/>
      <c r="F42" s="427"/>
      <c r="G42" s="427"/>
      <c r="H42" s="427"/>
      <c r="I42" s="427"/>
      <c r="J42" s="428"/>
    </row>
  </sheetData>
  <mergeCells count="97">
    <mergeCell ref="I29:J30"/>
    <mergeCell ref="G31:G32"/>
    <mergeCell ref="H31:H32"/>
    <mergeCell ref="D31:D32"/>
    <mergeCell ref="F31:F32"/>
    <mergeCell ref="G27:G28"/>
    <mergeCell ref="A23:C24"/>
    <mergeCell ref="D23:D24"/>
    <mergeCell ref="E23:E24"/>
    <mergeCell ref="E31:E32"/>
    <mergeCell ref="F29:F30"/>
    <mergeCell ref="B42:J42"/>
    <mergeCell ref="I31:J32"/>
    <mergeCell ref="A27:C28"/>
    <mergeCell ref="A29:C30"/>
    <mergeCell ref="A31:C32"/>
    <mergeCell ref="G29:G30"/>
    <mergeCell ref="H29:H30"/>
    <mergeCell ref="A37:J37"/>
    <mergeCell ref="B38:J38"/>
    <mergeCell ref="B40:J40"/>
    <mergeCell ref="H33:H34"/>
    <mergeCell ref="I33:J34"/>
    <mergeCell ref="A35:C36"/>
    <mergeCell ref="D35:D36"/>
    <mergeCell ref="E29:E30"/>
    <mergeCell ref="F33:F34"/>
    <mergeCell ref="H35:H36"/>
    <mergeCell ref="I35:J36"/>
    <mergeCell ref="A1:J2"/>
    <mergeCell ref="A9:C9"/>
    <mergeCell ref="I9:J9"/>
    <mergeCell ref="I10:J10"/>
    <mergeCell ref="A13:C13"/>
    <mergeCell ref="A14:C14"/>
    <mergeCell ref="I13:J13"/>
    <mergeCell ref="I14:J14"/>
    <mergeCell ref="I15:J16"/>
    <mergeCell ref="A3:C4"/>
    <mergeCell ref="D3:E3"/>
    <mergeCell ref="F3:H3"/>
    <mergeCell ref="I3:J4"/>
    <mergeCell ref="A19:C20"/>
    <mergeCell ref="A10:C10"/>
    <mergeCell ref="E35:E36"/>
    <mergeCell ref="F35:F36"/>
    <mergeCell ref="G35:G36"/>
    <mergeCell ref="F27:F28"/>
    <mergeCell ref="D15:D16"/>
    <mergeCell ref="E15:E16"/>
    <mergeCell ref="F15:F16"/>
    <mergeCell ref="G15:G16"/>
    <mergeCell ref="G33:G34"/>
    <mergeCell ref="D19:D20"/>
    <mergeCell ref="E19:E20"/>
    <mergeCell ref="A33:C34"/>
    <mergeCell ref="D33:D34"/>
    <mergeCell ref="E33:E34"/>
    <mergeCell ref="D29:D30"/>
    <mergeCell ref="F19:F20"/>
    <mergeCell ref="G19:G20"/>
    <mergeCell ref="H19:H20"/>
    <mergeCell ref="I19:J20"/>
    <mergeCell ref="A21:C22"/>
    <mergeCell ref="G21:G22"/>
    <mergeCell ref="H27:H28"/>
    <mergeCell ref="D21:D22"/>
    <mergeCell ref="E21:E22"/>
    <mergeCell ref="B41:J41"/>
    <mergeCell ref="B39:J39"/>
    <mergeCell ref="H21:H22"/>
    <mergeCell ref="I21:J22"/>
    <mergeCell ref="I27:J28"/>
    <mergeCell ref="H23:H24"/>
    <mergeCell ref="I23:J24"/>
    <mergeCell ref="I25:J26"/>
    <mergeCell ref="F23:F24"/>
    <mergeCell ref="G23:G24"/>
    <mergeCell ref="A25:H26"/>
    <mergeCell ref="D27:D28"/>
    <mergeCell ref="E27:E28"/>
    <mergeCell ref="H15:H16"/>
    <mergeCell ref="I11:J12"/>
    <mergeCell ref="A15:C16"/>
    <mergeCell ref="F21:F22"/>
    <mergeCell ref="A5:H6"/>
    <mergeCell ref="I5:J6"/>
    <mergeCell ref="A7:H8"/>
    <mergeCell ref="I7:J8"/>
    <mergeCell ref="A11:C12"/>
    <mergeCell ref="D11:D12"/>
    <mergeCell ref="E11:E12"/>
    <mergeCell ref="F11:F12"/>
    <mergeCell ref="G11:G12"/>
    <mergeCell ref="H11:H12"/>
    <mergeCell ref="A17:H18"/>
    <mergeCell ref="I17:J18"/>
  </mergeCells>
  <printOptions horizontalCentered="1" verticalCentered="1"/>
  <pageMargins left="0.70866141732283472" right="0.70866141732283472" top="0.78740157480314965" bottom="0.78740157480314965" header="0" footer="0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21"/>
  <sheetViews>
    <sheetView workbookViewId="0">
      <selection activeCell="D14" sqref="D14"/>
    </sheetView>
  </sheetViews>
  <sheetFormatPr defaultRowHeight="15" x14ac:dyDescent="0.25"/>
  <cols>
    <col min="3" max="3" width="14.28515625" customWidth="1"/>
    <col min="4" max="7" width="12.7109375" customWidth="1"/>
    <col min="8" max="8" width="13" customWidth="1"/>
    <col min="9" max="9" width="29.140625" customWidth="1"/>
  </cols>
  <sheetData>
    <row r="1" spans="1:10" ht="20.100000000000001" customHeight="1" x14ac:dyDescent="0.25">
      <c r="A1" s="243" t="s">
        <v>51</v>
      </c>
      <c r="B1" s="244"/>
      <c r="C1" s="244"/>
      <c r="D1" s="244"/>
      <c r="E1" s="244"/>
      <c r="F1" s="244"/>
      <c r="G1" s="244"/>
      <c r="H1" s="512" t="s">
        <v>94</v>
      </c>
    </row>
    <row r="2" spans="1:10" ht="20.100000000000001" customHeight="1" thickBot="1" x14ac:dyDescent="0.3">
      <c r="A2" s="246"/>
      <c r="B2" s="247"/>
      <c r="C2" s="247"/>
      <c r="D2" s="247"/>
      <c r="E2" s="247"/>
      <c r="F2" s="247"/>
      <c r="G2" s="247"/>
      <c r="H2" s="513"/>
    </row>
    <row r="3" spans="1:10" ht="20.100000000000001" customHeight="1" thickBot="1" x14ac:dyDescent="0.3">
      <c r="A3" s="521" t="s">
        <v>115</v>
      </c>
      <c r="B3" s="522"/>
      <c r="C3" s="523"/>
      <c r="D3" s="89">
        <v>2022</v>
      </c>
      <c r="E3" s="65">
        <v>2023</v>
      </c>
      <c r="F3" s="65"/>
      <c r="G3" s="72"/>
      <c r="H3" s="58">
        <f>SUM(H4:H10)</f>
        <v>117</v>
      </c>
    </row>
    <row r="4" spans="1:10" ht="21" customHeight="1" x14ac:dyDescent="0.25">
      <c r="A4" s="518" t="s">
        <v>145</v>
      </c>
      <c r="B4" s="519"/>
      <c r="C4" s="520"/>
      <c r="D4" s="95">
        <v>83</v>
      </c>
      <c r="E4" s="107">
        <v>34</v>
      </c>
      <c r="G4" s="96"/>
      <c r="H4" s="50">
        <f>SUM(D4:G4)</f>
        <v>117</v>
      </c>
      <c r="I4" s="101"/>
      <c r="J4" s="102"/>
    </row>
    <row r="5" spans="1:10" ht="20.100000000000001" customHeight="1" x14ac:dyDescent="0.25">
      <c r="A5" s="500"/>
      <c r="B5" s="501"/>
      <c r="C5" s="502"/>
      <c r="D5" s="53"/>
      <c r="E5" s="51"/>
      <c r="F5" s="51"/>
      <c r="G5" s="54"/>
      <c r="H5" s="59">
        <f>SUM(D5:G5)</f>
        <v>0</v>
      </c>
    </row>
    <row r="6" spans="1:10" ht="20.100000000000001" customHeight="1" x14ac:dyDescent="0.25">
      <c r="A6" s="500"/>
      <c r="B6" s="501"/>
      <c r="C6" s="502"/>
      <c r="D6" s="53"/>
      <c r="E6" s="51"/>
      <c r="F6" s="51"/>
      <c r="G6" s="54"/>
      <c r="H6" s="59">
        <f t="shared" ref="H6:H10" si="0">SUM(D6:G6)</f>
        <v>0</v>
      </c>
    </row>
    <row r="7" spans="1:10" ht="20.100000000000001" customHeight="1" x14ac:dyDescent="0.25">
      <c r="A7" s="500"/>
      <c r="B7" s="501"/>
      <c r="C7" s="502"/>
      <c r="D7" s="53"/>
      <c r="E7" s="51"/>
      <c r="F7" s="51"/>
      <c r="G7" s="54"/>
      <c r="H7" s="59">
        <f t="shared" si="0"/>
        <v>0</v>
      </c>
    </row>
    <row r="8" spans="1:10" ht="20.100000000000001" customHeight="1" x14ac:dyDescent="0.25">
      <c r="A8" s="500"/>
      <c r="B8" s="501"/>
      <c r="C8" s="502"/>
      <c r="D8" s="53"/>
      <c r="E8" s="51"/>
      <c r="F8" s="51"/>
      <c r="G8" s="54"/>
      <c r="H8" s="59">
        <f t="shared" si="0"/>
        <v>0</v>
      </c>
    </row>
    <row r="9" spans="1:10" ht="20.100000000000001" customHeight="1" x14ac:dyDescent="0.25">
      <c r="A9" s="500"/>
      <c r="B9" s="501"/>
      <c r="C9" s="502"/>
      <c r="D9" s="53"/>
      <c r="E9" s="51"/>
      <c r="F9" s="51"/>
      <c r="G9" s="54"/>
      <c r="H9" s="59">
        <f t="shared" si="0"/>
        <v>0</v>
      </c>
    </row>
    <row r="10" spans="1:10" ht="20.100000000000001" customHeight="1" thickBot="1" x14ac:dyDescent="0.3">
      <c r="A10" s="514"/>
      <c r="B10" s="515"/>
      <c r="C10" s="515"/>
      <c r="D10" s="55"/>
      <c r="E10" s="52"/>
      <c r="F10" s="52"/>
      <c r="G10" s="56"/>
      <c r="H10" s="59">
        <f t="shared" si="0"/>
        <v>0</v>
      </c>
    </row>
    <row r="11" spans="1:10" ht="20.100000000000001" customHeight="1" thickBot="1" x14ac:dyDescent="0.3">
      <c r="A11" s="503" t="s">
        <v>116</v>
      </c>
      <c r="B11" s="504"/>
      <c r="C11" s="505"/>
      <c r="D11" s="89">
        <v>2023</v>
      </c>
      <c r="E11" s="65"/>
      <c r="F11" s="65"/>
      <c r="G11" s="72"/>
      <c r="H11" s="60">
        <f>SUM(H12:H20)</f>
        <v>2345</v>
      </c>
    </row>
    <row r="12" spans="1:10" ht="18" customHeight="1" x14ac:dyDescent="0.25">
      <c r="A12" s="509" t="s">
        <v>150</v>
      </c>
      <c r="B12" s="510"/>
      <c r="C12" s="511"/>
      <c r="D12" s="53">
        <v>25</v>
      </c>
      <c r="E12" s="51"/>
      <c r="F12" s="51"/>
      <c r="G12" s="54"/>
      <c r="H12" s="50">
        <f>SUM(D12:G12)</f>
        <v>25</v>
      </c>
    </row>
    <row r="13" spans="1:10" ht="20.25" customHeight="1" x14ac:dyDescent="0.25">
      <c r="A13" s="500" t="s">
        <v>151</v>
      </c>
      <c r="B13" s="501"/>
      <c r="C13" s="502"/>
      <c r="D13" s="542">
        <v>2290</v>
      </c>
      <c r="E13" s="51"/>
      <c r="F13" s="51"/>
      <c r="G13" s="54"/>
      <c r="H13" s="50">
        <f t="shared" ref="H13:H20" si="1">SUM(D13:G13)</f>
        <v>2290</v>
      </c>
    </row>
    <row r="14" spans="1:10" ht="18" customHeight="1" x14ac:dyDescent="0.25">
      <c r="A14" s="500" t="s">
        <v>84</v>
      </c>
      <c r="B14" s="501"/>
      <c r="C14" s="502"/>
      <c r="D14" s="543">
        <v>30</v>
      </c>
      <c r="E14" s="51"/>
      <c r="F14" s="51"/>
      <c r="G14" s="54"/>
      <c r="H14" s="50">
        <f t="shared" si="1"/>
        <v>30</v>
      </c>
    </row>
    <row r="15" spans="1:10" ht="20.100000000000001" customHeight="1" x14ac:dyDescent="0.25">
      <c r="A15" s="500"/>
      <c r="B15" s="501"/>
      <c r="C15" s="502"/>
      <c r="D15" s="53"/>
      <c r="E15" s="51"/>
      <c r="F15" s="51"/>
      <c r="G15" s="54"/>
      <c r="H15" s="50">
        <f t="shared" si="1"/>
        <v>0</v>
      </c>
    </row>
    <row r="16" spans="1:10" ht="20.100000000000001" customHeight="1" x14ac:dyDescent="0.25">
      <c r="A16" s="500"/>
      <c r="B16" s="501"/>
      <c r="C16" s="502"/>
      <c r="D16" s="53"/>
      <c r="E16" s="51"/>
      <c r="F16" s="51"/>
      <c r="G16" s="54"/>
      <c r="H16" s="50">
        <f t="shared" si="1"/>
        <v>0</v>
      </c>
    </row>
    <row r="17" spans="1:8" ht="20.100000000000001" customHeight="1" x14ac:dyDescent="0.25">
      <c r="A17" s="500"/>
      <c r="B17" s="501"/>
      <c r="C17" s="502"/>
      <c r="D17" s="53"/>
      <c r="E17" s="51"/>
      <c r="F17" s="51"/>
      <c r="G17" s="54"/>
      <c r="H17" s="50">
        <f t="shared" si="1"/>
        <v>0</v>
      </c>
    </row>
    <row r="18" spans="1:8" ht="20.100000000000001" customHeight="1" x14ac:dyDescent="0.25">
      <c r="A18" s="500"/>
      <c r="B18" s="501"/>
      <c r="C18" s="502"/>
      <c r="D18" s="53"/>
      <c r="E18" s="51"/>
      <c r="F18" s="51"/>
      <c r="G18" s="54"/>
      <c r="H18" s="50">
        <f t="shared" si="1"/>
        <v>0</v>
      </c>
    </row>
    <row r="19" spans="1:8" ht="20.100000000000001" customHeight="1" x14ac:dyDescent="0.25">
      <c r="A19" s="516"/>
      <c r="B19" s="517"/>
      <c r="C19" s="517"/>
      <c r="D19" s="53"/>
      <c r="E19" s="51"/>
      <c r="F19" s="51"/>
      <c r="G19" s="54"/>
      <c r="H19" s="50">
        <f t="shared" si="1"/>
        <v>0</v>
      </c>
    </row>
    <row r="20" spans="1:8" ht="20.100000000000001" customHeight="1" thickBot="1" x14ac:dyDescent="0.3">
      <c r="A20" s="506"/>
      <c r="B20" s="507"/>
      <c r="C20" s="508"/>
      <c r="D20" s="55"/>
      <c r="E20" s="52"/>
      <c r="F20" s="52"/>
      <c r="G20" s="56"/>
      <c r="H20" s="50">
        <f t="shared" si="1"/>
        <v>0</v>
      </c>
    </row>
    <row r="21" spans="1:8" ht="20.100000000000001" customHeight="1" thickBot="1" x14ac:dyDescent="0.3">
      <c r="A21" s="429" t="s">
        <v>95</v>
      </c>
      <c r="B21" s="430"/>
      <c r="C21" s="430"/>
      <c r="D21" s="430"/>
      <c r="E21" s="430"/>
      <c r="F21" s="430"/>
      <c r="G21" s="430"/>
      <c r="H21" s="61">
        <f>SUM(H3,H11)</f>
        <v>2462</v>
      </c>
    </row>
  </sheetData>
  <mergeCells count="21">
    <mergeCell ref="H1:H2"/>
    <mergeCell ref="A1:G2"/>
    <mergeCell ref="A10:C10"/>
    <mergeCell ref="A19:C19"/>
    <mergeCell ref="A17:C17"/>
    <mergeCell ref="A18:C18"/>
    <mergeCell ref="A13:C13"/>
    <mergeCell ref="A14:C14"/>
    <mergeCell ref="A15:C15"/>
    <mergeCell ref="A16:C16"/>
    <mergeCell ref="A4:C4"/>
    <mergeCell ref="A5:C5"/>
    <mergeCell ref="A6:C6"/>
    <mergeCell ref="A7:C7"/>
    <mergeCell ref="A3:C3"/>
    <mergeCell ref="A8:C8"/>
    <mergeCell ref="A9:C9"/>
    <mergeCell ref="A11:C11"/>
    <mergeCell ref="A21:G21"/>
    <mergeCell ref="A20:C20"/>
    <mergeCell ref="A12:C12"/>
  </mergeCells>
  <printOptions horizontalCentered="1" verticalCentered="1"/>
  <pageMargins left="0.70866141732283472" right="0.70866141732283472" top="0.78740157480314965" bottom="0.78740157480314965" header="0" footer="0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46"/>
  <sheetViews>
    <sheetView workbookViewId="0">
      <selection activeCell="F38" sqref="F38"/>
    </sheetView>
  </sheetViews>
  <sheetFormatPr defaultRowHeight="15" x14ac:dyDescent="0.25"/>
  <cols>
    <col min="1" max="1" width="10.42578125" customWidth="1"/>
  </cols>
  <sheetData>
    <row r="1" spans="1:9" x14ac:dyDescent="0.25">
      <c r="A1" s="243" t="s">
        <v>101</v>
      </c>
      <c r="B1" s="244"/>
      <c r="C1" s="244"/>
      <c r="D1" s="244"/>
      <c r="E1" s="244"/>
      <c r="F1" s="244"/>
      <c r="G1" s="244"/>
      <c r="H1" s="244"/>
      <c r="I1" s="245"/>
    </row>
    <row r="2" spans="1:9" ht="15.75" thickBot="1" x14ac:dyDescent="0.3">
      <c r="A2" s="246"/>
      <c r="B2" s="247"/>
      <c r="C2" s="247"/>
      <c r="D2" s="247"/>
      <c r="E2" s="247"/>
      <c r="F2" s="247"/>
      <c r="G2" s="247"/>
      <c r="H2" s="247"/>
      <c r="I2" s="248"/>
    </row>
    <row r="3" spans="1:9" x14ac:dyDescent="0.25">
      <c r="A3" s="112" t="s">
        <v>96</v>
      </c>
      <c r="B3" s="125"/>
      <c r="C3" s="524">
        <v>45029</v>
      </c>
      <c r="D3" s="249"/>
      <c r="E3" s="249"/>
      <c r="F3" s="249"/>
      <c r="G3" s="249"/>
      <c r="H3" s="249"/>
      <c r="I3" s="250"/>
    </row>
    <row r="4" spans="1:9" x14ac:dyDescent="0.25">
      <c r="A4" s="299"/>
      <c r="B4" s="301"/>
      <c r="C4" s="281"/>
      <c r="D4" s="282"/>
      <c r="E4" s="282"/>
      <c r="F4" s="282"/>
      <c r="G4" s="282"/>
      <c r="H4" s="282"/>
      <c r="I4" s="283"/>
    </row>
    <row r="5" spans="1:9" x14ac:dyDescent="0.25">
      <c r="A5" s="310" t="s">
        <v>97</v>
      </c>
      <c r="B5" s="312"/>
      <c r="C5" s="272" t="s">
        <v>144</v>
      </c>
      <c r="D5" s="273"/>
      <c r="E5" s="273"/>
      <c r="F5" s="273"/>
      <c r="G5" s="273"/>
      <c r="H5" s="273"/>
      <c r="I5" s="274"/>
    </row>
    <row r="6" spans="1:9" x14ac:dyDescent="0.25">
      <c r="A6" s="299"/>
      <c r="B6" s="301"/>
      <c r="C6" s="281"/>
      <c r="D6" s="282"/>
      <c r="E6" s="282"/>
      <c r="F6" s="282"/>
      <c r="G6" s="282"/>
      <c r="H6" s="282"/>
      <c r="I6" s="283"/>
    </row>
    <row r="7" spans="1:9" x14ac:dyDescent="0.25">
      <c r="A7" s="126" t="s">
        <v>99</v>
      </c>
      <c r="B7" s="128"/>
      <c r="C7" s="272"/>
      <c r="D7" s="273"/>
      <c r="E7" s="273"/>
      <c r="F7" s="273"/>
      <c r="G7" s="273"/>
      <c r="H7" s="273"/>
      <c r="I7" s="274"/>
    </row>
    <row r="8" spans="1:9" ht="15.75" thickBot="1" x14ac:dyDescent="0.3">
      <c r="A8" s="114"/>
      <c r="B8" s="129"/>
      <c r="C8" s="160"/>
      <c r="D8" s="161"/>
      <c r="E8" s="161"/>
      <c r="F8" s="161"/>
      <c r="G8" s="161"/>
      <c r="H8" s="161"/>
      <c r="I8" s="251"/>
    </row>
    <row r="9" spans="1:9" x14ac:dyDescent="0.25">
      <c r="A9" s="535" t="s">
        <v>105</v>
      </c>
      <c r="B9" s="536"/>
      <c r="C9" s="536"/>
      <c r="D9" s="536"/>
      <c r="E9" s="536"/>
      <c r="F9" s="536"/>
      <c r="G9" s="536"/>
      <c r="H9" s="536"/>
      <c r="I9" s="537"/>
    </row>
    <row r="10" spans="1:9" ht="15.75" thickBot="1" x14ac:dyDescent="0.3">
      <c r="A10" s="538"/>
      <c r="B10" s="539"/>
      <c r="C10" s="539"/>
      <c r="D10" s="539"/>
      <c r="E10" s="539"/>
      <c r="F10" s="539"/>
      <c r="G10" s="539"/>
      <c r="H10" s="539"/>
      <c r="I10" s="540"/>
    </row>
    <row r="11" spans="1:9" x14ac:dyDescent="0.25">
      <c r="A11" s="112" t="s">
        <v>96</v>
      </c>
      <c r="B11" s="125"/>
      <c r="C11" s="524">
        <v>45029</v>
      </c>
      <c r="D11" s="249"/>
      <c r="E11" s="249"/>
      <c r="F11" s="249"/>
      <c r="G11" s="249"/>
      <c r="H11" s="249"/>
      <c r="I11" s="250"/>
    </row>
    <row r="12" spans="1:9" x14ac:dyDescent="0.25">
      <c r="A12" s="299"/>
      <c r="B12" s="301"/>
      <c r="C12" s="281"/>
      <c r="D12" s="282"/>
      <c r="E12" s="282"/>
      <c r="F12" s="282"/>
      <c r="G12" s="282"/>
      <c r="H12" s="282"/>
      <c r="I12" s="283"/>
    </row>
    <row r="13" spans="1:9" x14ac:dyDescent="0.25">
      <c r="A13" s="310" t="s">
        <v>97</v>
      </c>
      <c r="B13" s="312"/>
      <c r="C13" s="272" t="s">
        <v>147</v>
      </c>
      <c r="D13" s="273"/>
      <c r="E13" s="273"/>
      <c r="F13" s="273"/>
      <c r="G13" s="273"/>
      <c r="H13" s="273"/>
      <c r="I13" s="274"/>
    </row>
    <row r="14" spans="1:9" x14ac:dyDescent="0.25">
      <c r="A14" s="299"/>
      <c r="B14" s="301"/>
      <c r="C14" s="281"/>
      <c r="D14" s="282"/>
      <c r="E14" s="282"/>
      <c r="F14" s="282"/>
      <c r="G14" s="282"/>
      <c r="H14" s="282"/>
      <c r="I14" s="283"/>
    </row>
    <row r="15" spans="1:9" x14ac:dyDescent="0.25">
      <c r="A15" s="310" t="s">
        <v>98</v>
      </c>
      <c r="B15" s="312"/>
      <c r="C15" s="272" t="s">
        <v>148</v>
      </c>
      <c r="D15" s="273"/>
      <c r="E15" s="273"/>
      <c r="F15" s="273"/>
      <c r="G15" s="273"/>
      <c r="H15" s="273"/>
      <c r="I15" s="274"/>
    </row>
    <row r="16" spans="1:9" x14ac:dyDescent="0.25">
      <c r="A16" s="299"/>
      <c r="B16" s="301"/>
      <c r="C16" s="281"/>
      <c r="D16" s="282"/>
      <c r="E16" s="282"/>
      <c r="F16" s="282"/>
      <c r="G16" s="282"/>
      <c r="H16" s="282"/>
      <c r="I16" s="283"/>
    </row>
    <row r="17" spans="1:9" x14ac:dyDescent="0.25">
      <c r="A17" s="126" t="s">
        <v>99</v>
      </c>
      <c r="B17" s="128"/>
      <c r="C17" s="272"/>
      <c r="D17" s="273"/>
      <c r="E17" s="273"/>
      <c r="F17" s="273"/>
      <c r="G17" s="273"/>
      <c r="H17" s="273"/>
      <c r="I17" s="274"/>
    </row>
    <row r="18" spans="1:9" ht="15.75" thickBot="1" x14ac:dyDescent="0.3">
      <c r="A18" s="114"/>
      <c r="B18" s="129"/>
      <c r="C18" s="160"/>
      <c r="D18" s="161"/>
      <c r="E18" s="161"/>
      <c r="F18" s="161"/>
      <c r="G18" s="161"/>
      <c r="H18" s="161"/>
      <c r="I18" s="251"/>
    </row>
    <row r="19" spans="1:9" x14ac:dyDescent="0.25">
      <c r="A19" s="243" t="s">
        <v>100</v>
      </c>
      <c r="B19" s="244"/>
      <c r="C19" s="244"/>
      <c r="D19" s="244"/>
      <c r="E19" s="244"/>
      <c r="F19" s="244"/>
      <c r="G19" s="244"/>
      <c r="H19" s="244"/>
      <c r="I19" s="245"/>
    </row>
    <row r="20" spans="1:9" ht="15.75" thickBot="1" x14ac:dyDescent="0.3">
      <c r="A20" s="246"/>
      <c r="B20" s="247"/>
      <c r="C20" s="247"/>
      <c r="D20" s="247"/>
      <c r="E20" s="247"/>
      <c r="F20" s="247"/>
      <c r="G20" s="247"/>
      <c r="H20" s="247"/>
      <c r="I20" s="248"/>
    </row>
    <row r="21" spans="1:9" x14ac:dyDescent="0.25">
      <c r="A21" s="112"/>
      <c r="B21" s="113"/>
      <c r="C21" s="113"/>
      <c r="D21" s="113"/>
      <c r="E21" s="113"/>
      <c r="F21" s="113"/>
      <c r="G21" s="113"/>
      <c r="H21" s="113"/>
      <c r="I21" s="125"/>
    </row>
    <row r="22" spans="1:9" x14ac:dyDescent="0.25">
      <c r="A22" s="126"/>
      <c r="B22" s="127"/>
      <c r="C22" s="127"/>
      <c r="D22" s="127"/>
      <c r="E22" s="127"/>
      <c r="F22" s="127"/>
      <c r="G22" s="127"/>
      <c r="H22" s="127"/>
      <c r="I22" s="128"/>
    </row>
    <row r="23" spans="1:9" x14ac:dyDescent="0.25">
      <c r="A23" s="271"/>
      <c r="B23" s="252"/>
      <c r="C23" s="252"/>
      <c r="D23" s="252"/>
      <c r="E23" s="252"/>
      <c r="F23" s="252"/>
      <c r="G23" s="252"/>
      <c r="H23" s="252"/>
      <c r="I23" s="253"/>
    </row>
    <row r="24" spans="1:9" ht="15.75" thickBot="1" x14ac:dyDescent="0.3">
      <c r="A24" s="160"/>
      <c r="B24" s="161"/>
      <c r="C24" s="161"/>
      <c r="D24" s="161"/>
      <c r="E24" s="161"/>
      <c r="F24" s="161"/>
      <c r="G24" s="161"/>
      <c r="H24" s="161"/>
      <c r="I24" s="251"/>
    </row>
    <row r="25" spans="1:9" x14ac:dyDescent="0.25">
      <c r="A25" s="243" t="s">
        <v>139</v>
      </c>
      <c r="B25" s="244"/>
      <c r="C25" s="244"/>
      <c r="D25" s="244"/>
      <c r="E25" s="244"/>
      <c r="F25" s="244"/>
      <c r="G25" s="244"/>
      <c r="H25" s="244"/>
      <c r="I25" s="245"/>
    </row>
    <row r="26" spans="1:9" ht="15.75" thickBot="1" x14ac:dyDescent="0.3">
      <c r="A26" s="246"/>
      <c r="B26" s="247"/>
      <c r="C26" s="247"/>
      <c r="D26" s="247"/>
      <c r="E26" s="247"/>
      <c r="F26" s="247"/>
      <c r="G26" s="247"/>
      <c r="H26" s="247"/>
      <c r="I26" s="248"/>
    </row>
    <row r="27" spans="1:9" ht="30.75" customHeight="1" x14ac:dyDescent="0.25">
      <c r="A27" s="532"/>
      <c r="B27" s="533"/>
      <c r="C27" s="533"/>
      <c r="D27" s="533"/>
      <c r="E27" s="533"/>
      <c r="F27" s="533"/>
      <c r="G27" s="533"/>
      <c r="H27" s="533"/>
      <c r="I27" s="534"/>
    </row>
    <row r="28" spans="1:9" ht="41.25" customHeight="1" x14ac:dyDescent="0.25">
      <c r="A28" s="526"/>
      <c r="B28" s="527"/>
      <c r="C28" s="527"/>
      <c r="D28" s="527"/>
      <c r="E28" s="527"/>
      <c r="F28" s="527"/>
      <c r="G28" s="527"/>
      <c r="H28" s="527"/>
      <c r="I28" s="528"/>
    </row>
    <row r="29" spans="1:9" ht="43.5" customHeight="1" thickBot="1" x14ac:dyDescent="0.3">
      <c r="A29" s="529"/>
      <c r="B29" s="530"/>
      <c r="C29" s="530"/>
      <c r="D29" s="530"/>
      <c r="E29" s="530"/>
      <c r="F29" s="530"/>
      <c r="G29" s="530"/>
      <c r="H29" s="530"/>
      <c r="I29" s="531"/>
    </row>
    <row r="31" spans="1:9" x14ac:dyDescent="0.25">
      <c r="A31" s="103"/>
      <c r="B31" s="104"/>
      <c r="C31" s="104"/>
      <c r="D31" s="104"/>
      <c r="E31" s="104"/>
      <c r="F31" s="104"/>
      <c r="G31" s="104"/>
      <c r="H31" s="104"/>
    </row>
    <row r="32" spans="1:9" x14ac:dyDescent="0.25">
      <c r="D32" s="104"/>
      <c r="E32" s="104"/>
      <c r="F32" s="104"/>
    </row>
    <row r="33" spans="1:9" x14ac:dyDescent="0.25">
      <c r="D33" s="104"/>
    </row>
    <row r="34" spans="1:9" x14ac:dyDescent="0.25">
      <c r="D34" s="104"/>
    </row>
    <row r="36" spans="1:9" x14ac:dyDescent="0.25">
      <c r="A36" s="103"/>
    </row>
    <row r="37" spans="1:9" ht="15" customHeight="1" x14ac:dyDescent="0.25">
      <c r="B37" s="105"/>
      <c r="C37" s="105"/>
      <c r="D37" s="105"/>
    </row>
    <row r="38" spans="1:9" ht="15.75" customHeight="1" x14ac:dyDescent="0.25"/>
    <row r="39" spans="1:9" ht="27" customHeight="1" x14ac:dyDescent="0.25">
      <c r="B39" s="525"/>
      <c r="C39" s="525"/>
      <c r="D39" s="525"/>
      <c r="E39" s="525"/>
      <c r="F39" s="525"/>
      <c r="G39" s="525"/>
      <c r="H39" s="525"/>
      <c r="I39" s="525"/>
    </row>
    <row r="42" spans="1:9" ht="28.5" customHeight="1" x14ac:dyDescent="0.25">
      <c r="B42" s="525"/>
      <c r="C42" s="525"/>
      <c r="D42" s="525"/>
      <c r="E42" s="525"/>
      <c r="F42" s="525"/>
      <c r="G42" s="525"/>
      <c r="H42" s="525"/>
      <c r="I42" s="525"/>
    </row>
    <row r="43" spans="1:9" ht="35.25" customHeight="1" x14ac:dyDescent="0.25">
      <c r="B43" s="525"/>
      <c r="C43" s="525"/>
      <c r="D43" s="525"/>
      <c r="E43" s="525"/>
      <c r="F43" s="525"/>
      <c r="G43" s="525"/>
      <c r="H43" s="525"/>
      <c r="I43" s="525"/>
    </row>
    <row r="44" spans="1:9" ht="28.5" customHeight="1" x14ac:dyDescent="0.25">
      <c r="B44" s="525"/>
      <c r="C44" s="525"/>
      <c r="D44" s="525"/>
      <c r="E44" s="525"/>
      <c r="F44" s="525"/>
      <c r="G44" s="525"/>
      <c r="H44" s="525"/>
      <c r="I44" s="525"/>
    </row>
    <row r="45" spans="1:9" ht="15.75" customHeight="1" x14ac:dyDescent="0.25"/>
    <row r="46" spans="1:9" x14ac:dyDescent="0.25">
      <c r="B46" s="105"/>
      <c r="C46" s="105"/>
      <c r="D46" s="105"/>
    </row>
  </sheetData>
  <mergeCells count="29">
    <mergeCell ref="A27:I27"/>
    <mergeCell ref="A9:I10"/>
    <mergeCell ref="A11:B12"/>
    <mergeCell ref="C11:I12"/>
    <mergeCell ref="A13:B14"/>
    <mergeCell ref="C13:I14"/>
    <mergeCell ref="A15:B16"/>
    <mergeCell ref="C15:I16"/>
    <mergeCell ref="A17:B18"/>
    <mergeCell ref="C17:I18"/>
    <mergeCell ref="A21:I21"/>
    <mergeCell ref="A19:I20"/>
    <mergeCell ref="A22:I22"/>
    <mergeCell ref="A23:I23"/>
    <mergeCell ref="A24:I24"/>
    <mergeCell ref="A25:I26"/>
    <mergeCell ref="B44:I44"/>
    <mergeCell ref="B43:I43"/>
    <mergeCell ref="B39:I39"/>
    <mergeCell ref="B42:I42"/>
    <mergeCell ref="A28:I28"/>
    <mergeCell ref="A29:I29"/>
    <mergeCell ref="A7:B8"/>
    <mergeCell ref="C7:I8"/>
    <mergeCell ref="A1:I2"/>
    <mergeCell ref="A3:B4"/>
    <mergeCell ref="C3:I4"/>
    <mergeCell ref="A5:B6"/>
    <mergeCell ref="C5:I6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List1</vt:lpstr>
      <vt:lpstr>List2</vt:lpstr>
      <vt:lpstr>List3</vt:lpstr>
      <vt:lpstr>List4</vt:lpstr>
      <vt:lpstr>List5</vt:lpstr>
      <vt:lpstr>List6</vt:lpstr>
      <vt:lpstr>List7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Pavelková Martina</dc:creator>
  <cp:lastModifiedBy>Vítková Ivana</cp:lastModifiedBy>
  <cp:lastPrinted>2023-04-13T09:10:21Z</cp:lastPrinted>
  <dcterms:created xsi:type="dcterms:W3CDTF">2016-09-23T08:24:37Z</dcterms:created>
  <dcterms:modified xsi:type="dcterms:W3CDTF">2023-04-20T11:25:04Z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vitkova.ivana@kr-jihomoravsky.cz</vt:lpwstr>
  </property>
  <property fmtid="{D5CDD505-2E9C-101B-9397-08002B2CF9AE}" pid="5" name="MSIP_Label_690ebb53-23a2-471a-9c6e-17bd0d11311e_SetDate">
    <vt:lpwstr>2023-04-18T08:33:38.0397684Z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Extended_MSFT_Method">
    <vt:lpwstr>Automatic</vt:lpwstr>
  </property>
  <property fmtid="{D5CDD505-2E9C-101B-9397-08002B2CF9AE}" pid="9" name="Sensitivity">
    <vt:lpwstr>Verejne</vt:lpwstr>
  </property>
</Properties>
</file>