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2\2022_DNS_Drogisticke_zbozi\10_VYZVY\02_drog_papir\02_ZD\"/>
    </mc:Choice>
  </mc:AlternateContent>
  <xr:revisionPtr revIDLastSave="0" documentId="13_ncr:1_{8CBE66EC-AAF9-4DFA-8020-64088F996473}" xr6:coauthVersionLast="47" xr6:coauthVersionMax="47" xr10:uidLastSave="{00000000-0000-0000-0000-000000000000}"/>
  <bookViews>
    <workbookView xWindow="10" yWindow="0" windowWidth="19180" windowHeight="10200" xr2:uid="{4479551D-24E9-4B1B-AC77-B63D811A8FA6}"/>
  </bookViews>
  <sheets>
    <sheet name="obj" sheetId="1" r:id="rId1"/>
  </sheets>
  <definedNames>
    <definedName name="_xlnm._FilterDatabase" localSheetId="0" hidden="1">obj!$A$1:$AG$54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6" i="1" l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</calcChain>
</file>

<file path=xl/sharedStrings.xml><?xml version="1.0" encoding="utf-8"?>
<sst xmlns="http://schemas.openxmlformats.org/spreadsheetml/2006/main" count="172" uniqueCount="172">
  <si>
    <t>Typ A1, Recyklovaný, malá role, 1 vrstva, perforace, gramáž 1x25g/m2 ( ± 5% tolerance), max. návin 30m
uveďte počet rolí</t>
  </si>
  <si>
    <t>Typ A2, Recyklovaný, malá role, 1 vrstva, perforace, gramáž 1x25g/m2 ( ± 5% tolerance), max. návin 45m
uveďte počet rolí</t>
  </si>
  <si>
    <t>Typ A3, Recyklovaný, malá role, 1 vrstva, perforace, gramáž 1x25g/m2 ( ± 5% tolerance), max. návin 70m
uveďte počet rolí</t>
  </si>
  <si>
    <t>Typ B1, Recyklovaný, malá role, 2 vrstvy, perforace, gramáž 2x17g/m2 ( ± 5% tolerance), max. návin 40m
uveďte počet rolí</t>
  </si>
  <si>
    <t>Typ B2, Recyklovaný, malá role, 2 vrstvy, perforace, gramáž 2x17g/m2 ( ± 5% tolerance), max. návin 70m
uveďte počet rolí</t>
  </si>
  <si>
    <t>Typ C1, Celulóza 100%, malá role 2 vrstvy, perforace, gramáž, 2x17g/m2 ( ± 5% tolerance), max. návin 30m
uveďte počet rolí</t>
  </si>
  <si>
    <t>Typ C2, Celulóza 100%, malá role 2 vrstvy, perforace, gramáž, 2x17g/m2 ( ± 5% tolerance), max. návin 50m
uveďte počet rolí</t>
  </si>
  <si>
    <t>Typ A1 Recyklovaný, velká role (JUMBO 190), 1 vrstva, gramáž 1x33g/m2 ( ± 5% tolerance), max. Ø role 190mm
uveďte počet rolí</t>
  </si>
  <si>
    <t>Typ A2, Recyklovaný, velká role (JUMBO 240), 1 vrstva, gramáž 1x33g/m2 ( ± 5% tolerance), max. Ø role 240mm
uveďte počet rolí</t>
  </si>
  <si>
    <t>Typ A3, Recyklovaný, velká role (JUMBO 280), 1 vrstva, gramáž 1x33g/m2 ( ± 5% tolerance), max. Ø role 280mm
uveďte počet rolí</t>
  </si>
  <si>
    <t>Typ B1, Recyklovaný, velká role (JUMBO 190), 2 vrstvy, gramáž 2x17g/m2 ( ± 5% tolerance), max. Ø role 190mm
uveďte počet rolí</t>
  </si>
  <si>
    <t>Typ B2, Recyklovaný, velká role (JUMBO 240), 2 vrstvy, gramáž 2x17g/m2 ( ± 5% tolerance), max. Ø role 240mm
uveďte počet rolí</t>
  </si>
  <si>
    <t>Typ B3, Recyklovaný, velká role (JUMBO 280), 2 vrstvy, gramáž 2x17g/m2 ( ± 5% tolerance), max. Ø role 280mm
uveďte počet rolí</t>
  </si>
  <si>
    <t>Typ C1, Celulóza 100%, velká role (JUMBO 190), 2 vrstvy, gramáž 2x17g/m2 ( ± 5% tolerance), max. Ø role 190mm
uveďte počet rolí</t>
  </si>
  <si>
    <t>Typ C2, Celulóza 100%, velká role (JUMBO 240), 2 vrstvy, gramáž 2x17g/m2 ( ± 5% tolerance), max. Ø role 240mm
uveďte počet rolí</t>
  </si>
  <si>
    <t>Typ C3, Celulóza 100%, velká role (JUMBO 280), 2 vrstvy, gramáž 2x17g/m2 (± 5% tolerance), max. Ø role 280mm
uveďte počet rolí</t>
  </si>
  <si>
    <t xml:space="preserve">Typ A, papírové kapesníčky, vytahovací, 2 vrstvé, celulóza, min. rozměr 19 x 19 cm
uveďte počet ks kapesníčků/jednotlivých listů </t>
  </si>
  <si>
    <t xml:space="preserve">Typ B, papírové kapesníčky, jednotlivá balení po 10 ks, 3 vrstvé, celulóza, min. rozměr 19 x 19 cm
uveďte počet ks kapesníčků/jednotlivých listů </t>
  </si>
  <si>
    <t>Domov pro seniory Hustopeče, příspěvková organizace</t>
  </si>
  <si>
    <t>Dětský domov Tišnov, příspěvková organizace</t>
  </si>
  <si>
    <t>Základní umělecká škola Veselí nad Moravou, příspěvková organizace</t>
  </si>
  <si>
    <t>00053163</t>
  </si>
  <si>
    <t>00053198</t>
  </si>
  <si>
    <t>00055301</t>
  </si>
  <si>
    <t>00089257</t>
  </si>
  <si>
    <t>00089613</t>
  </si>
  <si>
    <t>00092738</t>
  </si>
  <si>
    <t>00212733</t>
  </si>
  <si>
    <t>00212920</t>
  </si>
  <si>
    <t>00219321</t>
  </si>
  <si>
    <t>00226467</t>
  </si>
  <si>
    <t>00373290</t>
  </si>
  <si>
    <t>00380385</t>
  </si>
  <si>
    <t>00380431</t>
  </si>
  <si>
    <t>Základní umělecká škola Blansko, příspěvková organizace</t>
  </si>
  <si>
    <t>00380521</t>
  </si>
  <si>
    <t>00387134</t>
  </si>
  <si>
    <t>00390780</t>
  </si>
  <si>
    <t>00558974</t>
  </si>
  <si>
    <t>00559130</t>
  </si>
  <si>
    <t>00559466</t>
  </si>
  <si>
    <t>00559539</t>
  </si>
  <si>
    <t>00566381</t>
  </si>
  <si>
    <t>00566438</t>
  </si>
  <si>
    <t>00638013</t>
  </si>
  <si>
    <t>00837385</t>
  </si>
  <si>
    <t>00838225</t>
  </si>
  <si>
    <t>00838420</t>
  </si>
  <si>
    <t>00838446</t>
  </si>
  <si>
    <t>00839205</t>
  </si>
  <si>
    <t>00839621</t>
  </si>
  <si>
    <t>00840246</t>
  </si>
  <si>
    <t>04212029</t>
  </si>
  <si>
    <t>Název příspěvkové organizace</t>
  </si>
  <si>
    <t>Sídlo</t>
  </si>
  <si>
    <t>Hybešova 1497/7,693 01 Hustopeče</t>
  </si>
  <si>
    <t>Základní škola Brno, Sekaninova, příspěvková organizace</t>
  </si>
  <si>
    <t>Sekaninova 895/1, 614 00 Brno</t>
  </si>
  <si>
    <t>Domov Božice, příspěvková organizace</t>
  </si>
  <si>
    <t>Božice 188, 671 64 Božice</t>
  </si>
  <si>
    <t>Domov pro seniory Bažantnice, příspěvková organizace</t>
  </si>
  <si>
    <t>třída Bří Čapků 3273/1, 695 01 Hodonín</t>
  </si>
  <si>
    <t>Domov pro seniory Strážnice, příspěvková organizace</t>
  </si>
  <si>
    <t>Preláta Horného 515, 696 62 Strážnice</t>
  </si>
  <si>
    <t>Integrovaná střední škola Slavkov u Brna, příspěvková organizace</t>
  </si>
  <si>
    <t>Tyršova 479, 684 01 Slavkov u Brna</t>
  </si>
  <si>
    <t>Gymnázium Dr. Karla Polesného Znojmo, příspěvková organizace</t>
  </si>
  <si>
    <t>náměstí Komenského 945/4, 669 75 Znojmo</t>
  </si>
  <si>
    <t>Dům dětí a mládeže Veselí nad Moravou, příspěvková organizace</t>
  </si>
  <si>
    <t>Hutník 1495, 698 01 Veselí nad Moravou</t>
  </si>
  <si>
    <t>Gymnázium Brno-Bystrc, příspěvková organizace</t>
  </si>
  <si>
    <t>Vejrostova 1143/2, 635 00 Brno</t>
  </si>
  <si>
    <t>Střední průmyslová škola Edvarda Beneše a obchodní akademie Břeclav, příspěvková organizace</t>
  </si>
  <si>
    <t>nábř. Komenského 1126/1, 690 25 Břeclav</t>
  </si>
  <si>
    <t>Mateřská škola, základní škola a praktická škola Boskovice, příspěvková organizace</t>
  </si>
  <si>
    <t>Štefanikova 1142/2, 680 01 Boskovice</t>
  </si>
  <si>
    <t>Mateřská škola, základní škola a praktická škola Brno, Štolcova, příspěvková organizace</t>
  </si>
  <si>
    <t>Mateřská škola a základní škola při Fakultní nemocnici Brno, příspěvková organizace</t>
  </si>
  <si>
    <t>Černopolní 212/9, 613 00 Brno</t>
  </si>
  <si>
    <t>Dětský domov Strážnice, příspěvková organizace</t>
  </si>
  <si>
    <t>Boženy Hrejsové 1255, 696 62 Strážnice</t>
  </si>
  <si>
    <t>Masarykova střední škola Letovice, příspěvková organizace</t>
  </si>
  <si>
    <t>Tyršova 500/6, 679 61 Letovice</t>
  </si>
  <si>
    <t>Středisko volného času Miroslav, příspěvková organizace</t>
  </si>
  <si>
    <t>Kostelní 197/16, 671 72 Miroslav</t>
  </si>
  <si>
    <t>Středisko volného času Znojmo, příspěvková organizace</t>
  </si>
  <si>
    <t>Sokolská 1277/8, 669 02 Znojmo</t>
  </si>
  <si>
    <t>Purkyňova 1685, 666 01 Tišnov</t>
  </si>
  <si>
    <t>Základní umělecká škola Vyškov, příspěvková organizace</t>
  </si>
  <si>
    <t>Nádražní 124/4, 682 01 Vyškov</t>
  </si>
  <si>
    <t>Pedagogicko-psychologická poradna Znojmo, příspěvková organizace</t>
  </si>
  <si>
    <t>Jana Palacha 955/6, 669 02 Znojmo</t>
  </si>
  <si>
    <t>Pedagogicko-psychologická poradna Brno, příspěvková organizace</t>
  </si>
  <si>
    <t>Hybešova 253/15, 602 00 Brno</t>
  </si>
  <si>
    <t>Střední škola polytechnická Kyjov, příspěvková organizace</t>
  </si>
  <si>
    <t>Havlíčkova 1223/17, 697 01 Kyjov</t>
  </si>
  <si>
    <t>Střední škola a základní škola Tišnov, příspěvková organizace</t>
  </si>
  <si>
    <t>nám. Míru 22, 666 25 Tišnov</t>
  </si>
  <si>
    <t>Střední odborná škola Znojmo, Dvořákova, příspěvková organizace</t>
  </si>
  <si>
    <t xml:space="preserve">Dvořákova 1594/19, 669 02 Znojmo </t>
  </si>
  <si>
    <t>Muzeum Brněnska, příspěvková organizace</t>
  </si>
  <si>
    <t>Porta coeli 1001, 666 02 Předklášteří</t>
  </si>
  <si>
    <t>Regionální muzeum v Mikulově, příspěvková organizace</t>
  </si>
  <si>
    <t>Zámek 1/4, 692 01 Mikulov</t>
  </si>
  <si>
    <t>Jihomoravské muzeum ve Znojmě, příspěvková organizace</t>
  </si>
  <si>
    <t>Přemyslovců 129/8, 669 02 Znojmo</t>
  </si>
  <si>
    <t>Domov pro seniory Zastávka, příspěvková organizace</t>
  </si>
  <si>
    <t>Sportovní 432, 664 84 Zastávka</t>
  </si>
  <si>
    <t>Zámeček Střelice, příspěvková organizace</t>
  </si>
  <si>
    <t>Tetčická 311/69, 664 47 Střelice</t>
  </si>
  <si>
    <t>Integrovaná střední škola automobilní Brno, příspěvková organizace</t>
  </si>
  <si>
    <t>Křižíkova 106/15, 612 00 Brno</t>
  </si>
  <si>
    <t>Střední škola grafická Brno, příspěvková organizace</t>
  </si>
  <si>
    <t>Šmahova 364/110, 627 00 Brno</t>
  </si>
  <si>
    <t>Galerie výtvarného umění v Hodoníně, příspěvková organizace</t>
  </si>
  <si>
    <t>Úprkova 601/2, 695 01 Hodonín</t>
  </si>
  <si>
    <t>Střední škola informatiky, poštovnictví a finančnictví Brno, příspěvková organizace</t>
  </si>
  <si>
    <t>Čichnova 982/23, 624 00 Brno</t>
  </si>
  <si>
    <t>Střední škola strojírenská a elektrotechnická Brno, příspěvková organizace</t>
  </si>
  <si>
    <t>Trnkova 2482/113, 628 00 Brno</t>
  </si>
  <si>
    <t>Zámek 3/3, 678 01 Blansko</t>
  </si>
  <si>
    <t>Nemocnice Letovice, příspěvková organizace</t>
  </si>
  <si>
    <t>Pod klášterem 55/17, 679 61 Letovice</t>
  </si>
  <si>
    <t>Nemocnice Břeclav, příspěvková organizace</t>
  </si>
  <si>
    <t>U Nemocnice 3066/1, 690 02 Břeclav</t>
  </si>
  <si>
    <t>Gymnázium Brno, Elgartova, příspěvková organizace</t>
  </si>
  <si>
    <t>Elgartova 689/3, 614 00 Brno</t>
  </si>
  <si>
    <t>Gymnázium, obchodní akademie a jazyková škola s právem státní jazykové zkoušky Hodonín, příspěvková organizace</t>
  </si>
  <si>
    <t>Legionářů 813/1, 695 11 Hodonín</t>
  </si>
  <si>
    <t>Střední průmyslová škola stavební Brno, příspěvková organizace</t>
  </si>
  <si>
    <t>Kudelova 1855/8, 662 51 Brno</t>
  </si>
  <si>
    <t>Střední škola průmyslová a umělecká Hodonín, příspěvková organizace</t>
  </si>
  <si>
    <t>Brandlova 2222/32, 695 01 Hodonín</t>
  </si>
  <si>
    <t>Obchodní akademie a vyšší odborná škola Brno, Kotlářská, příspěvková organizace</t>
  </si>
  <si>
    <t>Kotlářská 263/9, 611 53 Brno</t>
  </si>
  <si>
    <t>Obchodní akademie a střední škola polytechnická Veselí nad Moravou, příspěvková organizace</t>
  </si>
  <si>
    <t>Kollárova 1669, 698 01 Veselí nad Moravou</t>
  </si>
  <si>
    <t>Střední škola polytechnická Brno, Jílová, příspěvková organizace</t>
  </si>
  <si>
    <t>Jílová 164/36g, 639 00 Brno</t>
  </si>
  <si>
    <t>Střední škola Strážnice, příspěvková organizace</t>
  </si>
  <si>
    <t>J. Skácela 890, 696 62 Strážnice</t>
  </si>
  <si>
    <t>Integrovaná střední škola Hodonín, příspěvková organizace</t>
  </si>
  <si>
    <t>Lipová alej 3756/21, 695 03 Hodonín</t>
  </si>
  <si>
    <t>Paprsek, příspěvková organizace</t>
  </si>
  <si>
    <t>K Čihadlu 679, 679 63 Velké Opatovice</t>
  </si>
  <si>
    <t>Sociální služby Šebetov, příspěvková organizace</t>
  </si>
  <si>
    <t>Šebetov 1, 679 35 Šebetov</t>
  </si>
  <si>
    <t>Nemocnice Vyškov, příspěvková organizace</t>
  </si>
  <si>
    <t>Purkyňova 235/36, 682 01 Vyškov</t>
  </si>
  <si>
    <t>Základní umělecká škola F. B. Ševčíka Jedovnice, příspěvková organizace</t>
  </si>
  <si>
    <t>Na Větřáku 463, 679 06 Jedovnice</t>
  </si>
  <si>
    <t>Základní umělecká škola Velké Opatovice, příspěvková organizace</t>
  </si>
  <si>
    <t>Pod Strážnicí 499, 679 63 Velké Opatovice</t>
  </si>
  <si>
    <t>Nemocnice Hustopeče, příspěvková organizace</t>
  </si>
  <si>
    <t>Brněnská 716/41, 693 01 Hustopeče</t>
  </si>
  <si>
    <t>Domov u Františka, příspěvková organizace</t>
  </si>
  <si>
    <t>Rybářská 1079, 664 53 Újezd u Brna</t>
  </si>
  <si>
    <t>IČO</t>
  </si>
  <si>
    <t>náměstí Míru 1676, 
698 01 Veselí nad Moravou</t>
  </si>
  <si>
    <t>Štolcova 301/16, 618 00 Brno</t>
  </si>
  <si>
    <t xml:space="preserve">Typ A, papírové ručníky ZZ, 1 vrstvé, recyklát, 23x25 cm (tolerance ±5%), vysoce savé - barva neutrální/šedá
uveďte počet ks ručníků/jednotlivých listů </t>
  </si>
  <si>
    <t xml:space="preserve">Typ B, Papírové ručníky ZZ, 2 vrstvé, recyklát, 23x25 cm (tolerance ±5%), vysoce savé 
uveďte počet ks ručníků/jednotlivých listů </t>
  </si>
  <si>
    <t xml:space="preserve">Typ C, Papírové ručníky ZZ, 1 vrstvé, celulóza, 23x25 cm (tolerance ±5%), vysoce savé 
uveďte počet ks ručníků/jednotlivých listů </t>
  </si>
  <si>
    <t xml:space="preserve">Typ D, Papírové ručníky ZZ, 2 vrstvé, celulóza, 23x25 cm (tolerance ±5%), vysoce savé 
uveďte počet ks ručníků/jednotlivých listů </t>
  </si>
  <si>
    <t>Typ D1 středový odvin T9 - Toaletní papír do zásobníků - středový odvin, kompatibilní se zásobníky Tork Smart One - T9</t>
  </si>
  <si>
    <t>Typ D2 středový odvin T8 - Toaletní papír do zásobníků - středový odvin, kompatibilní se zásobníky Tork Smart One - T8</t>
  </si>
  <si>
    <t>Papírové ručníky v roli Typ A, 2 vrstvé, barva bílá, minimální délka návinu 50 m, vysoce savé,
uveďte počet rolí</t>
  </si>
  <si>
    <t>Papírové ručníky v roli Typ B, 2 vrstvé, barva bílá, minimální délka návinu 100 m, vysoce savé,
uveďte počet rolí</t>
  </si>
  <si>
    <t xml:space="preserve">Papírové ručníky v roli Typ C, 1 vrstvé, barva bílá, minimální délka návinu 250 m, Ø role 190 mm, kompatibilní se sytémem zásobníků Katrin Systém XL (40735)
</t>
  </si>
  <si>
    <t>Papírové ručníky v roli Typ D - středový odvin, 1 vrstvé, barva bílá, 100 % celulóza, minimální délka návinu 120 m, Ø role 130 mm, kopatibilní se systémem zásobníků Tork Mini Reflex (473167 a 473177), systém M3</t>
  </si>
  <si>
    <t>Typ A, kuchyňské papírové utěrky, standart, 2 vrstvé, celulóza min. 70%, minimální délka návinu role 10 m, vysoce savé, 
uveďte počet rolí</t>
  </si>
  <si>
    <t>Typ B, kuchyňské papírové utěrky, MAXI, 2 vrstvé, perforace, celulóza min. 70%, minimální délka návinu role 20 m, vysoce savé, 
uveďte počet rolí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</si>
</sst>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1" applyFont="1" applyFill="1" applyAlignment="1">
      <alignment wrapText="1"/>
    </xf>
    <xf numFmtId="0" fontId="1" fillId="0" borderId="0" xfId="1" applyFill="1" applyAlignment="1">
      <alignment wrapText="1"/>
    </xf>
    <xf numFmtId="0" fontId="2" fillId="0" borderId="0" xfId="1" applyFont="1" applyFill="1"/>
    <xf numFmtId="0" fontId="1" fillId="0" borderId="0" xfId="1" applyFill="1"/>
    <xf numFmtId="3" fontId="2" fillId="0" borderId="0" xfId="1" applyNumberFormat="1" applyFont="1" applyFill="1"/>
    <xf numFmtId="0" fontId="2" fillId="0" borderId="0" xfId="1" quotePrefix="1" applyFont="1" applyFill="1"/>
    <xf numFmtId="0" fontId="3" fillId="0" borderId="0" xfId="1" applyFont="1" applyFill="1"/>
    <xf numFmtId="0" fontId="3" fillId="0" borderId="0" xfId="1" quotePrefix="1" applyFont="1" applyFill="1"/>
    <xf numFmtId="0" fontId="1" fillId="0" borderId="1" xfId="1" applyFill="1" applyBorder="1"/>
    <xf numFmtId="164" fontId="2" fillId="0" borderId="0" xfId="1" applyNumberFormat="1" applyFont="1" applyFill="1" applyAlignment="1">
      <alignment wrapText="1"/>
    </xf>
    <xf numFmtId="164" fontId="3" fillId="0" borderId="0" xfId="1" applyNumberFormat="1" applyFont="1" applyFill="1" applyAlignment="1">
      <alignment wrapText="1"/>
    </xf>
    <xf numFmtId="0" fontId="1" fillId="0" borderId="1" xfId="1" applyFill="1" applyBorder="1" applyAlignment="1">
      <alignment wrapText="1"/>
    </xf>
    <xf numFmtId="0" fontId="3" fillId="0" borderId="0" xfId="1" applyFont="1" applyFill="1" applyAlignment="1">
      <alignment wrapText="1"/>
    </xf>
    <xf numFmtId="0" fontId="2" fillId="0" borderId="1" xfId="1" applyFont="1" applyFill="1" applyBorder="1" applyAlignment="1">
      <alignment wrapText="1"/>
    </xf>
  </cellXfs>
  <cellStyles count="3">
    <cellStyle name="Hypertextový odkaz 3" xfId="2" xr:uid="{559445C3-E1F8-44CC-8AFE-EBD2C629DAA5}"/>
    <cellStyle name="Normální" xfId="0" builtinId="0"/>
    <cellStyle name="Normální 7" xfId="1" xr:uid="{DD9DC138-9F14-4861-B7C6-716E4D1FE1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vodna@spsb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3CF5-6893-4B21-9FE5-A1CFF37CA822}">
  <sheetPr>
    <outlinePr summaryBelow="0" summaryRight="0"/>
  </sheetPr>
  <dimension ref="A1:AG56"/>
  <sheetViews>
    <sheetView tabSelected="1" topLeftCell="X1" zoomScale="85" zoomScaleNormal="85" workbookViewId="0">
      <pane ySplit="1" topLeftCell="A2" activePane="bottomLeft" state="frozen"/>
      <selection pane="bottomLeft" activeCell="AG1" sqref="AG1"/>
    </sheetView>
  </sheetViews>
  <sheetFormatPr defaultColWidth="12.5703125" defaultRowHeight="15.75" customHeight="1" x14ac:dyDescent="0.2"/>
  <cols>
    <col min="1" max="1" width="51.28515625" style="4" customWidth="1"/>
    <col min="2" max="2" width="33" style="2" customWidth="1"/>
    <col min="3" max="39" width="18.85546875" style="4" customWidth="1"/>
    <col min="40" max="16384" width="12.5703125" style="4"/>
  </cols>
  <sheetData>
    <row r="1" spans="1:33" s="2" customFormat="1" ht="165" customHeight="1" x14ac:dyDescent="0.2">
      <c r="A1" s="1" t="s">
        <v>53</v>
      </c>
      <c r="B1" s="1" t="s">
        <v>54</v>
      </c>
      <c r="C1" s="1" t="s">
        <v>157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164</v>
      </c>
      <c r="U1" s="1" t="s">
        <v>165</v>
      </c>
      <c r="V1" s="1" t="s">
        <v>160</v>
      </c>
      <c r="W1" s="1" t="s">
        <v>161</v>
      </c>
      <c r="X1" s="1" t="s">
        <v>162</v>
      </c>
      <c r="Y1" s="1" t="s">
        <v>163</v>
      </c>
      <c r="Z1" s="1" t="s">
        <v>166</v>
      </c>
      <c r="AA1" s="1" t="s">
        <v>167</v>
      </c>
      <c r="AB1" s="1" t="s">
        <v>168</v>
      </c>
      <c r="AC1" s="1" t="s">
        <v>169</v>
      </c>
      <c r="AD1" s="1" t="s">
        <v>170</v>
      </c>
      <c r="AE1" s="1" t="s">
        <v>171</v>
      </c>
      <c r="AF1" s="1" t="s">
        <v>16</v>
      </c>
      <c r="AG1" s="1" t="s">
        <v>17</v>
      </c>
    </row>
    <row r="2" spans="1:33" ht="12.75" x14ac:dyDescent="0.2">
      <c r="A2" s="10" t="s">
        <v>18</v>
      </c>
      <c r="B2" s="1" t="s">
        <v>55</v>
      </c>
      <c r="C2" s="3">
        <v>14120097</v>
      </c>
      <c r="P2" s="3">
        <v>50</v>
      </c>
      <c r="S2" s="3">
        <v>50</v>
      </c>
      <c r="T2" s="3"/>
      <c r="U2" s="3"/>
      <c r="W2" s="3">
        <v>128000</v>
      </c>
      <c r="Y2" s="3">
        <v>128000</v>
      </c>
    </row>
    <row r="3" spans="1:33" ht="12.75" x14ac:dyDescent="0.2">
      <c r="A3" s="10" t="s">
        <v>56</v>
      </c>
      <c r="B3" s="1" t="s">
        <v>57</v>
      </c>
      <c r="C3" s="3">
        <v>44993668</v>
      </c>
      <c r="M3" s="3">
        <v>18</v>
      </c>
      <c r="X3" s="3">
        <v>10000</v>
      </c>
      <c r="Z3" s="3"/>
      <c r="AB3" s="4">
        <v>12</v>
      </c>
    </row>
    <row r="4" spans="1:33" ht="12.75" x14ac:dyDescent="0.2">
      <c r="A4" s="10" t="s">
        <v>58</v>
      </c>
      <c r="B4" s="1" t="s">
        <v>59</v>
      </c>
      <c r="C4" s="3">
        <v>45671877</v>
      </c>
      <c r="T4" s="4">
        <v>160</v>
      </c>
      <c r="U4" s="4">
        <v>390</v>
      </c>
      <c r="W4" s="3">
        <v>150000</v>
      </c>
    </row>
    <row r="5" spans="1:33" ht="12.75" x14ac:dyDescent="0.2">
      <c r="A5" s="10" t="s">
        <v>60</v>
      </c>
      <c r="B5" s="1" t="s">
        <v>61</v>
      </c>
      <c r="C5" s="3">
        <v>46937081</v>
      </c>
      <c r="R5" s="3">
        <v>90</v>
      </c>
      <c r="V5" s="3">
        <v>36000</v>
      </c>
    </row>
    <row r="6" spans="1:33" ht="12.75" x14ac:dyDescent="0.2">
      <c r="A6" s="10" t="s">
        <v>62</v>
      </c>
      <c r="B6" s="1" t="s">
        <v>63</v>
      </c>
      <c r="C6" s="3">
        <v>47375604</v>
      </c>
      <c r="S6" s="3">
        <v>120</v>
      </c>
      <c r="T6" s="3"/>
      <c r="U6" s="3"/>
      <c r="V6" s="3">
        <v>80000</v>
      </c>
    </row>
    <row r="7" spans="1:33" ht="25.5" x14ac:dyDescent="0.2">
      <c r="A7" s="10" t="s">
        <v>64</v>
      </c>
      <c r="B7" s="1" t="s">
        <v>65</v>
      </c>
      <c r="C7" s="3">
        <v>49408381</v>
      </c>
      <c r="I7" s="3">
        <v>200</v>
      </c>
      <c r="K7" s="3">
        <v>100</v>
      </c>
      <c r="M7" s="3">
        <v>100</v>
      </c>
      <c r="Q7" s="3">
        <v>40</v>
      </c>
      <c r="V7" s="3">
        <v>50000</v>
      </c>
      <c r="X7" s="3">
        <v>10000</v>
      </c>
      <c r="AD7" s="3">
        <v>30</v>
      </c>
    </row>
    <row r="8" spans="1:33" ht="25.5" x14ac:dyDescent="0.2">
      <c r="A8" s="10" t="s">
        <v>66</v>
      </c>
      <c r="B8" s="1" t="s">
        <v>67</v>
      </c>
      <c r="C8" s="3">
        <v>49438867</v>
      </c>
      <c r="N8" s="3">
        <v>250</v>
      </c>
    </row>
    <row r="9" spans="1:33" ht="25.5" x14ac:dyDescent="0.2">
      <c r="A9" s="10" t="s">
        <v>68</v>
      </c>
      <c r="B9" s="1" t="s">
        <v>69</v>
      </c>
      <c r="C9" s="3">
        <v>49939416</v>
      </c>
      <c r="H9" s="3">
        <v>200</v>
      </c>
      <c r="V9" s="3">
        <v>5000</v>
      </c>
    </row>
    <row r="10" spans="1:33" ht="12.75" x14ac:dyDescent="0.2">
      <c r="A10" s="10" t="s">
        <v>70</v>
      </c>
      <c r="B10" s="1" t="s">
        <v>71</v>
      </c>
      <c r="C10" s="3">
        <v>60555211</v>
      </c>
      <c r="G10" s="3">
        <v>132</v>
      </c>
      <c r="P10" s="3">
        <v>300</v>
      </c>
      <c r="W10" s="3">
        <v>37500</v>
      </c>
      <c r="AD10" s="3">
        <v>60</v>
      </c>
      <c r="AF10" s="3">
        <v>3000</v>
      </c>
    </row>
    <row r="11" spans="1:33" ht="25.5" x14ac:dyDescent="0.2">
      <c r="A11" s="10" t="s">
        <v>72</v>
      </c>
      <c r="B11" s="1" t="s">
        <v>73</v>
      </c>
      <c r="C11" s="3">
        <v>60680342</v>
      </c>
      <c r="L11" s="3">
        <v>720</v>
      </c>
      <c r="V11" s="3">
        <v>80000</v>
      </c>
    </row>
    <row r="12" spans="1:33" ht="25.5" x14ac:dyDescent="0.2">
      <c r="A12" s="10" t="s">
        <v>74</v>
      </c>
      <c r="B12" s="1" t="s">
        <v>75</v>
      </c>
      <c r="C12" s="3">
        <v>62075985</v>
      </c>
      <c r="L12" s="3">
        <v>30</v>
      </c>
      <c r="R12" s="3">
        <v>40</v>
      </c>
      <c r="V12" s="3">
        <v>12000</v>
      </c>
    </row>
    <row r="13" spans="1:33" ht="25.5" x14ac:dyDescent="0.2">
      <c r="A13" s="10" t="s">
        <v>76</v>
      </c>
      <c r="B13" s="1" t="s">
        <v>159</v>
      </c>
      <c r="C13" s="3">
        <v>62157299</v>
      </c>
      <c r="I13" s="3">
        <v>50</v>
      </c>
      <c r="S13" s="3">
        <v>55</v>
      </c>
      <c r="T13" s="3"/>
      <c r="U13" s="3"/>
      <c r="X13" s="3">
        <v>900000</v>
      </c>
      <c r="AA13" s="3">
        <v>10</v>
      </c>
      <c r="AB13" s="3"/>
      <c r="AC13" s="3"/>
    </row>
    <row r="14" spans="1:33" ht="25.5" x14ac:dyDescent="0.2">
      <c r="A14" s="10" t="s">
        <v>77</v>
      </c>
      <c r="B14" s="1" t="s">
        <v>78</v>
      </c>
      <c r="C14" s="3">
        <v>64327809</v>
      </c>
      <c r="J14" s="3">
        <v>100</v>
      </c>
      <c r="X14" s="3">
        <v>10000</v>
      </c>
    </row>
    <row r="15" spans="1:33" ht="12.75" x14ac:dyDescent="0.2">
      <c r="A15" s="10" t="s">
        <v>79</v>
      </c>
      <c r="B15" s="1" t="s">
        <v>80</v>
      </c>
      <c r="C15" s="3">
        <v>64480046</v>
      </c>
      <c r="H15" s="3">
        <v>80</v>
      </c>
      <c r="V15" s="3">
        <v>5000</v>
      </c>
      <c r="AF15" s="3">
        <v>4000</v>
      </c>
      <c r="AG15" s="3">
        <v>2000</v>
      </c>
    </row>
    <row r="16" spans="1:33" ht="12.75" x14ac:dyDescent="0.2">
      <c r="A16" s="10" t="s">
        <v>81</v>
      </c>
      <c r="B16" s="1" t="s">
        <v>82</v>
      </c>
      <c r="C16" s="3">
        <v>66596882</v>
      </c>
      <c r="E16" s="3">
        <v>200</v>
      </c>
      <c r="P16" s="3">
        <v>100</v>
      </c>
      <c r="W16" s="3">
        <v>120000</v>
      </c>
    </row>
    <row r="17" spans="1:33" ht="12.75" x14ac:dyDescent="0.2">
      <c r="A17" s="10" t="s">
        <v>83</v>
      </c>
      <c r="B17" s="1" t="s">
        <v>84</v>
      </c>
      <c r="C17" s="3">
        <v>70285306</v>
      </c>
      <c r="D17" s="3">
        <v>0</v>
      </c>
      <c r="E17" s="3">
        <v>0</v>
      </c>
      <c r="F17" s="3">
        <v>60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/>
      <c r="U17" s="3"/>
      <c r="V17" s="5">
        <v>15000</v>
      </c>
      <c r="W17" s="3">
        <v>0</v>
      </c>
      <c r="X17" s="3">
        <v>0</v>
      </c>
      <c r="Y17" s="5">
        <v>2000</v>
      </c>
      <c r="Z17" s="3">
        <v>0</v>
      </c>
      <c r="AA17" s="3">
        <v>0</v>
      </c>
      <c r="AB17" s="3"/>
      <c r="AC17" s="3"/>
      <c r="AD17" s="3">
        <v>0</v>
      </c>
      <c r="AE17" s="3">
        <v>0</v>
      </c>
      <c r="AF17" s="3">
        <v>0</v>
      </c>
      <c r="AG17" s="3">
        <v>0</v>
      </c>
    </row>
    <row r="18" spans="1:33" ht="12.75" x14ac:dyDescent="0.2">
      <c r="A18" s="10" t="s">
        <v>85</v>
      </c>
      <c r="B18" s="1" t="s">
        <v>86</v>
      </c>
      <c r="C18" s="3">
        <v>70285314</v>
      </c>
      <c r="G18" s="3">
        <v>160</v>
      </c>
      <c r="O18" s="3">
        <v>54</v>
      </c>
      <c r="AC18" s="4">
        <v>94</v>
      </c>
      <c r="AF18" s="3">
        <v>2500</v>
      </c>
    </row>
    <row r="19" spans="1:33" ht="12.75" x14ac:dyDescent="0.2">
      <c r="A19" s="10" t="s">
        <v>19</v>
      </c>
      <c r="B19" s="1" t="s">
        <v>87</v>
      </c>
      <c r="C19" s="3">
        <v>70285772</v>
      </c>
      <c r="V19" s="3">
        <v>3000</v>
      </c>
      <c r="X19" s="3">
        <v>3000</v>
      </c>
      <c r="Z19" s="3">
        <v>10</v>
      </c>
      <c r="AF19" s="3">
        <v>1000</v>
      </c>
      <c r="AG19" s="3">
        <v>1000</v>
      </c>
    </row>
    <row r="20" spans="1:33" ht="12.75" x14ac:dyDescent="0.2">
      <c r="A20" s="10" t="s">
        <v>88</v>
      </c>
      <c r="B20" s="1" t="s">
        <v>89</v>
      </c>
      <c r="C20" s="3">
        <v>70285829</v>
      </c>
      <c r="N20" s="3">
        <v>12</v>
      </c>
      <c r="O20" s="3">
        <v>50</v>
      </c>
      <c r="V20" s="3">
        <v>40000</v>
      </c>
    </row>
    <row r="21" spans="1:33" ht="25.5" x14ac:dyDescent="0.2">
      <c r="A21" s="10" t="s">
        <v>20</v>
      </c>
      <c r="B21" s="1" t="s">
        <v>158</v>
      </c>
      <c r="C21" s="3">
        <v>70839964</v>
      </c>
      <c r="D21" s="3">
        <v>0</v>
      </c>
      <c r="E21" s="3">
        <v>0</v>
      </c>
      <c r="F21" s="3">
        <v>200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/>
      <c r="U21" s="3"/>
      <c r="V21" s="3">
        <v>11000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/>
      <c r="AC21" s="3"/>
      <c r="AD21" s="3">
        <v>0</v>
      </c>
      <c r="AE21" s="3">
        <v>0</v>
      </c>
      <c r="AF21" s="3">
        <v>0</v>
      </c>
      <c r="AG21" s="3">
        <v>0</v>
      </c>
    </row>
    <row r="22" spans="1:33" ht="25.5" x14ac:dyDescent="0.2">
      <c r="A22" s="10" t="s">
        <v>90</v>
      </c>
      <c r="B22" s="1" t="s">
        <v>91</v>
      </c>
      <c r="C22" s="3">
        <v>70841683</v>
      </c>
      <c r="Q22" s="3">
        <v>36</v>
      </c>
      <c r="X22" s="3">
        <v>10000</v>
      </c>
      <c r="AF22" s="3">
        <v>1500</v>
      </c>
    </row>
    <row r="23" spans="1:33" ht="25.5" x14ac:dyDescent="0.2">
      <c r="A23" s="10" t="s">
        <v>92</v>
      </c>
      <c r="B23" s="1" t="s">
        <v>93</v>
      </c>
      <c r="C23" s="3">
        <v>70843155</v>
      </c>
      <c r="Q23" s="3">
        <v>160</v>
      </c>
      <c r="W23" s="3">
        <v>36000</v>
      </c>
    </row>
    <row r="24" spans="1:33" ht="12.75" x14ac:dyDescent="0.2">
      <c r="A24" s="10" t="s">
        <v>94</v>
      </c>
      <c r="B24" s="1" t="s">
        <v>95</v>
      </c>
      <c r="C24" s="6" t="s">
        <v>21</v>
      </c>
      <c r="G24" s="3">
        <v>500</v>
      </c>
      <c r="H24" s="3">
        <v>960</v>
      </c>
      <c r="I24" s="3">
        <v>100</v>
      </c>
      <c r="J24" s="3">
        <v>400</v>
      </c>
      <c r="P24" s="3">
        <v>10</v>
      </c>
      <c r="V24" s="3">
        <v>100000</v>
      </c>
      <c r="AA24" s="3">
        <v>68</v>
      </c>
      <c r="AB24" s="3"/>
      <c r="AC24" s="3"/>
    </row>
    <row r="25" spans="1:33" ht="12.75" x14ac:dyDescent="0.2">
      <c r="A25" s="10" t="s">
        <v>96</v>
      </c>
      <c r="B25" s="1" t="s">
        <v>97</v>
      </c>
      <c r="C25" s="6" t="s">
        <v>22</v>
      </c>
      <c r="D25" s="3">
        <v>0</v>
      </c>
      <c r="E25" s="3">
        <v>0</v>
      </c>
      <c r="F25" s="3">
        <v>0</v>
      </c>
      <c r="G25" s="3">
        <v>0</v>
      </c>
      <c r="H25" s="3">
        <v>100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60</v>
      </c>
      <c r="P25" s="3">
        <v>0</v>
      </c>
      <c r="Q25" s="3">
        <v>0</v>
      </c>
      <c r="R25" s="3">
        <v>0</v>
      </c>
      <c r="S25" s="3">
        <v>0</v>
      </c>
      <c r="T25" s="3"/>
      <c r="U25" s="3"/>
      <c r="V25" s="3">
        <v>0</v>
      </c>
      <c r="W25" s="3">
        <v>5000</v>
      </c>
      <c r="X25" s="3">
        <v>0</v>
      </c>
      <c r="Y25" s="3">
        <v>0</v>
      </c>
      <c r="Z25" s="3">
        <v>0</v>
      </c>
      <c r="AA25" s="3">
        <v>0</v>
      </c>
      <c r="AB25" s="3"/>
      <c r="AC25" s="3"/>
      <c r="AD25" s="3">
        <v>100</v>
      </c>
      <c r="AE25" s="3">
        <v>50</v>
      </c>
      <c r="AF25" s="3">
        <v>0</v>
      </c>
      <c r="AG25" s="3">
        <v>0</v>
      </c>
    </row>
    <row r="26" spans="1:33" ht="25.5" x14ac:dyDescent="0.2">
      <c r="A26" s="10" t="s">
        <v>98</v>
      </c>
      <c r="B26" s="1" t="s">
        <v>99</v>
      </c>
      <c r="C26" s="6" t="s">
        <v>23</v>
      </c>
      <c r="E26" s="3">
        <v>60</v>
      </c>
      <c r="K26" s="3">
        <v>15</v>
      </c>
      <c r="W26" s="3">
        <v>300000</v>
      </c>
    </row>
    <row r="27" spans="1:33" ht="12.75" x14ac:dyDescent="0.2">
      <c r="A27" s="10" t="s">
        <v>100</v>
      </c>
      <c r="B27" s="1" t="s">
        <v>101</v>
      </c>
      <c r="C27" s="6" t="s">
        <v>24</v>
      </c>
      <c r="I27" s="3">
        <v>96</v>
      </c>
      <c r="Q27" s="3">
        <v>72</v>
      </c>
      <c r="R27" s="3">
        <v>90</v>
      </c>
      <c r="W27" s="3">
        <v>51000</v>
      </c>
      <c r="Z27" s="3">
        <v>12</v>
      </c>
      <c r="AF27" s="3">
        <v>0</v>
      </c>
      <c r="AG27" s="3">
        <v>0</v>
      </c>
    </row>
    <row r="28" spans="1:33" ht="12.75" x14ac:dyDescent="0.2">
      <c r="A28" s="10" t="s">
        <v>102</v>
      </c>
      <c r="B28" s="1" t="s">
        <v>103</v>
      </c>
      <c r="C28" s="6" t="s">
        <v>25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50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/>
      <c r="U28" s="3"/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/>
      <c r="AC28" s="3"/>
      <c r="AD28" s="3">
        <v>0</v>
      </c>
      <c r="AE28" s="3">
        <v>0</v>
      </c>
      <c r="AF28" s="3">
        <v>0</v>
      </c>
      <c r="AG28" s="3">
        <v>0</v>
      </c>
    </row>
    <row r="29" spans="1:33" ht="12.75" x14ac:dyDescent="0.2">
      <c r="A29" s="10" t="s">
        <v>104</v>
      </c>
      <c r="B29" s="1" t="s">
        <v>105</v>
      </c>
      <c r="C29" s="6" t="s">
        <v>26</v>
      </c>
      <c r="D29" s="3">
        <v>0</v>
      </c>
      <c r="E29" s="3">
        <v>0</v>
      </c>
      <c r="F29" s="3">
        <v>0</v>
      </c>
      <c r="G29" s="3">
        <v>0</v>
      </c>
      <c r="H29" s="3">
        <v>120</v>
      </c>
      <c r="I29" s="3">
        <v>0</v>
      </c>
      <c r="J29" s="3">
        <v>0</v>
      </c>
      <c r="K29" s="3">
        <v>80</v>
      </c>
      <c r="L29" s="3">
        <v>60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/>
      <c r="U29" s="3"/>
      <c r="V29" s="3">
        <v>52500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/>
      <c r="AC29" s="3"/>
      <c r="AD29" s="3">
        <v>0</v>
      </c>
      <c r="AE29" s="3">
        <v>40</v>
      </c>
      <c r="AF29" s="3">
        <v>0</v>
      </c>
      <c r="AG29" s="3">
        <v>0</v>
      </c>
    </row>
    <row r="30" spans="1:33" ht="12.75" x14ac:dyDescent="0.2">
      <c r="A30" s="10" t="s">
        <v>106</v>
      </c>
      <c r="B30" s="1" t="s">
        <v>107</v>
      </c>
      <c r="C30" s="6" t="s">
        <v>27</v>
      </c>
      <c r="M30" s="3">
        <v>80</v>
      </c>
      <c r="V30" s="3">
        <v>40000</v>
      </c>
    </row>
    <row r="31" spans="1:33" ht="12.75" x14ac:dyDescent="0.2">
      <c r="A31" s="10" t="s">
        <v>108</v>
      </c>
      <c r="B31" s="1" t="s">
        <v>109</v>
      </c>
      <c r="C31" s="6" t="s">
        <v>28</v>
      </c>
      <c r="N31" s="3">
        <v>100</v>
      </c>
      <c r="Q31" s="3">
        <v>120</v>
      </c>
      <c r="V31" s="3">
        <v>300000</v>
      </c>
      <c r="X31" s="3">
        <v>160000</v>
      </c>
    </row>
    <row r="32" spans="1:33" ht="25.5" x14ac:dyDescent="0.2">
      <c r="A32" s="10" t="s">
        <v>110</v>
      </c>
      <c r="B32" s="1" t="s">
        <v>111</v>
      </c>
      <c r="C32" s="6" t="s">
        <v>29</v>
      </c>
      <c r="L32" s="3">
        <v>18</v>
      </c>
      <c r="Q32" s="3">
        <v>360</v>
      </c>
      <c r="R32" s="3">
        <v>96</v>
      </c>
      <c r="V32" s="3">
        <v>75000</v>
      </c>
      <c r="Y32" s="3">
        <v>150000</v>
      </c>
    </row>
    <row r="33" spans="1:33" ht="12.75" x14ac:dyDescent="0.2">
      <c r="A33" s="10" t="s">
        <v>112</v>
      </c>
      <c r="B33" s="1" t="s">
        <v>113</v>
      </c>
      <c r="C33" s="6" t="s">
        <v>30</v>
      </c>
      <c r="Q33" s="3">
        <v>480</v>
      </c>
      <c r="Y33" s="3">
        <v>200000</v>
      </c>
      <c r="AA33" s="3">
        <v>190</v>
      </c>
      <c r="AB33" s="3"/>
      <c r="AC33" s="3"/>
    </row>
    <row r="34" spans="1:33" ht="12.75" x14ac:dyDescent="0.2">
      <c r="A34" s="10" t="s">
        <v>114</v>
      </c>
      <c r="B34" s="1" t="s">
        <v>115</v>
      </c>
      <c r="C34" s="6" t="s">
        <v>31</v>
      </c>
      <c r="K34" s="3">
        <v>24</v>
      </c>
      <c r="V34" s="3">
        <v>10000</v>
      </c>
    </row>
    <row r="35" spans="1:33" ht="25.5" x14ac:dyDescent="0.2">
      <c r="A35" s="10" t="s">
        <v>116</v>
      </c>
      <c r="B35" s="1" t="s">
        <v>117</v>
      </c>
      <c r="C35" s="6" t="s">
        <v>32</v>
      </c>
      <c r="Q35" s="3">
        <v>800</v>
      </c>
      <c r="Y35" s="3">
        <v>200000</v>
      </c>
    </row>
    <row r="36" spans="1:33" s="7" customFormat="1" ht="25.5" x14ac:dyDescent="0.2">
      <c r="A36" s="11" t="s">
        <v>118</v>
      </c>
      <c r="B36" s="13" t="s">
        <v>119</v>
      </c>
      <c r="C36" s="8" t="s">
        <v>33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O36" s="7">
        <v>0</v>
      </c>
      <c r="P36" s="7">
        <v>0</v>
      </c>
      <c r="Q36" s="7">
        <v>0</v>
      </c>
      <c r="R36" s="7">
        <v>60</v>
      </c>
      <c r="S36" s="7">
        <v>180</v>
      </c>
      <c r="V36" s="7">
        <v>0</v>
      </c>
      <c r="W36" s="7">
        <v>0</v>
      </c>
      <c r="X36" s="7">
        <v>300000</v>
      </c>
      <c r="Y36" s="7">
        <v>0</v>
      </c>
      <c r="Z36" s="7">
        <v>0</v>
      </c>
      <c r="AA36" s="7">
        <v>0</v>
      </c>
      <c r="AD36" s="7">
        <v>0</v>
      </c>
      <c r="AE36" s="7">
        <v>0</v>
      </c>
      <c r="AF36" s="7">
        <v>0</v>
      </c>
      <c r="AG36" s="7">
        <v>0</v>
      </c>
    </row>
    <row r="37" spans="1:33" ht="12.75" x14ac:dyDescent="0.2">
      <c r="A37" s="10" t="s">
        <v>34</v>
      </c>
      <c r="B37" s="1" t="s">
        <v>120</v>
      </c>
      <c r="C37" s="6" t="s">
        <v>35</v>
      </c>
      <c r="X37" s="5">
        <v>10000</v>
      </c>
    </row>
    <row r="38" spans="1:33" ht="12.75" x14ac:dyDescent="0.2">
      <c r="A38" s="10" t="s">
        <v>121</v>
      </c>
      <c r="B38" s="1" t="s">
        <v>122</v>
      </c>
      <c r="C38" s="6" t="s">
        <v>36</v>
      </c>
      <c r="H38" s="3">
        <v>36</v>
      </c>
      <c r="P38" s="3">
        <v>90</v>
      </c>
      <c r="S38" s="3">
        <v>60</v>
      </c>
      <c r="T38" s="3"/>
      <c r="U38" s="3"/>
      <c r="Y38" s="3">
        <v>80000</v>
      </c>
    </row>
    <row r="39" spans="1:33" ht="12.75" x14ac:dyDescent="0.2">
      <c r="A39" s="10" t="s">
        <v>123</v>
      </c>
      <c r="B39" s="1" t="s">
        <v>124</v>
      </c>
      <c r="C39" s="6" t="s">
        <v>37</v>
      </c>
      <c r="D39" s="3">
        <v>0</v>
      </c>
      <c r="E39" s="3">
        <v>0</v>
      </c>
      <c r="F39" s="3">
        <v>0</v>
      </c>
      <c r="G39" s="3">
        <v>8450</v>
      </c>
      <c r="H39" s="3">
        <v>0</v>
      </c>
      <c r="I39" s="3">
        <v>0</v>
      </c>
      <c r="J39" s="3">
        <v>0</v>
      </c>
      <c r="K39" s="3">
        <v>0</v>
      </c>
      <c r="L39" s="3">
        <v>200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/>
      <c r="U39" s="3"/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/>
      <c r="AC39" s="3"/>
      <c r="AD39" s="3">
        <v>0</v>
      </c>
      <c r="AE39" s="3">
        <v>0</v>
      </c>
      <c r="AF39" s="3">
        <v>0</v>
      </c>
      <c r="AG39" s="3">
        <v>0</v>
      </c>
    </row>
    <row r="40" spans="1:33" ht="12.75" x14ac:dyDescent="0.2">
      <c r="A40" s="10" t="s">
        <v>125</v>
      </c>
      <c r="B40" s="1" t="s">
        <v>126</v>
      </c>
      <c r="C40" s="6" t="s">
        <v>38</v>
      </c>
      <c r="L40" s="3">
        <v>150</v>
      </c>
    </row>
    <row r="41" spans="1:33" ht="25.5" x14ac:dyDescent="0.2">
      <c r="A41" s="10" t="s">
        <v>127</v>
      </c>
      <c r="B41" s="1" t="s">
        <v>128</v>
      </c>
      <c r="C41" s="6" t="s">
        <v>39</v>
      </c>
      <c r="F41" s="3">
        <v>112</v>
      </c>
      <c r="M41" s="3">
        <v>114</v>
      </c>
      <c r="V41" s="3">
        <v>30000</v>
      </c>
    </row>
    <row r="42" spans="1:33" ht="25.5" x14ac:dyDescent="0.2">
      <c r="A42" s="10" t="s">
        <v>129</v>
      </c>
      <c r="B42" s="1" t="s">
        <v>130</v>
      </c>
      <c r="C42" s="6" t="s">
        <v>40</v>
      </c>
      <c r="O42" s="3">
        <v>240</v>
      </c>
      <c r="V42" s="3">
        <v>80000</v>
      </c>
      <c r="Y42" s="3">
        <v>60000</v>
      </c>
    </row>
    <row r="43" spans="1:33" ht="25.5" x14ac:dyDescent="0.2">
      <c r="A43" s="10" t="s">
        <v>131</v>
      </c>
      <c r="B43" s="1" t="s">
        <v>132</v>
      </c>
      <c r="C43" s="6" t="s">
        <v>41</v>
      </c>
      <c r="R43" s="3">
        <v>100</v>
      </c>
      <c r="V43" s="3">
        <v>50000</v>
      </c>
    </row>
    <row r="44" spans="1:33" ht="25.5" x14ac:dyDescent="0.2">
      <c r="A44" s="10" t="s">
        <v>133</v>
      </c>
      <c r="B44" s="1" t="s">
        <v>134</v>
      </c>
      <c r="C44" s="6" t="s">
        <v>42</v>
      </c>
      <c r="Q44" s="3">
        <v>1200</v>
      </c>
      <c r="V44" s="3">
        <v>550000</v>
      </c>
    </row>
    <row r="45" spans="1:33" ht="25.5" x14ac:dyDescent="0.2">
      <c r="A45" s="10" t="s">
        <v>135</v>
      </c>
      <c r="B45" s="1" t="s">
        <v>136</v>
      </c>
      <c r="C45" s="6" t="s">
        <v>43</v>
      </c>
      <c r="L45" s="3">
        <v>30</v>
      </c>
      <c r="R45" s="3">
        <v>30</v>
      </c>
      <c r="X45" s="3">
        <v>50000</v>
      </c>
    </row>
    <row r="46" spans="1:33" ht="25.5" x14ac:dyDescent="0.2">
      <c r="A46" s="10" t="s">
        <v>137</v>
      </c>
      <c r="B46" s="1" t="s">
        <v>138</v>
      </c>
      <c r="C46" s="6" t="s">
        <v>44</v>
      </c>
      <c r="D46" s="3">
        <v>0</v>
      </c>
      <c r="E46" s="3">
        <v>360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170</v>
      </c>
      <c r="R46" s="3">
        <v>230</v>
      </c>
      <c r="S46" s="3">
        <v>0</v>
      </c>
      <c r="T46" s="3"/>
      <c r="U46" s="3"/>
      <c r="V46" s="3">
        <v>0</v>
      </c>
      <c r="W46" s="3">
        <v>0</v>
      </c>
      <c r="X46" s="3">
        <v>22000</v>
      </c>
      <c r="Y46" s="3">
        <v>0</v>
      </c>
      <c r="Z46" s="3">
        <v>0</v>
      </c>
      <c r="AA46" s="3">
        <v>0</v>
      </c>
      <c r="AB46" s="3"/>
      <c r="AC46" s="3"/>
      <c r="AD46" s="3">
        <v>0</v>
      </c>
      <c r="AE46" s="3">
        <v>10</v>
      </c>
      <c r="AF46" s="3">
        <v>0</v>
      </c>
      <c r="AG46" s="3">
        <v>0</v>
      </c>
    </row>
    <row r="47" spans="1:33" ht="12.75" x14ac:dyDescent="0.2">
      <c r="A47" s="10" t="s">
        <v>139</v>
      </c>
      <c r="B47" s="1" t="s">
        <v>140</v>
      </c>
      <c r="C47" s="6" t="s">
        <v>45</v>
      </c>
      <c r="J47" s="3">
        <v>600</v>
      </c>
      <c r="M47" s="3">
        <v>24</v>
      </c>
      <c r="X47" s="3">
        <v>200000</v>
      </c>
    </row>
    <row r="48" spans="1:33" ht="12.75" x14ac:dyDescent="0.2">
      <c r="A48" s="10" t="s">
        <v>141</v>
      </c>
      <c r="B48" s="1" t="s">
        <v>142</v>
      </c>
      <c r="C48" s="6" t="s">
        <v>46</v>
      </c>
      <c r="H48" s="3">
        <v>24</v>
      </c>
      <c r="J48" s="3">
        <v>24</v>
      </c>
      <c r="P48" s="3">
        <v>12</v>
      </c>
      <c r="S48" s="3">
        <v>12</v>
      </c>
      <c r="T48" s="3"/>
      <c r="U48" s="3"/>
      <c r="W48" s="3">
        <v>5000</v>
      </c>
      <c r="X48" s="3">
        <v>5000</v>
      </c>
      <c r="Y48" s="3">
        <v>5000</v>
      </c>
      <c r="AD48" s="3">
        <v>6</v>
      </c>
      <c r="AE48" s="3">
        <v>6</v>
      </c>
    </row>
    <row r="49" spans="1:33" ht="12.75" x14ac:dyDescent="0.2">
      <c r="A49" s="10" t="s">
        <v>143</v>
      </c>
      <c r="B49" s="1" t="s">
        <v>144</v>
      </c>
      <c r="C49" s="6" t="s">
        <v>47</v>
      </c>
      <c r="D49" s="3">
        <v>50</v>
      </c>
      <c r="E49" s="3">
        <v>100</v>
      </c>
      <c r="K49" s="3">
        <v>60</v>
      </c>
      <c r="V49" s="3">
        <v>5000</v>
      </c>
      <c r="Y49" s="3">
        <v>4000</v>
      </c>
    </row>
    <row r="50" spans="1:33" ht="12.75" x14ac:dyDescent="0.2">
      <c r="A50" s="10" t="s">
        <v>145</v>
      </c>
      <c r="B50" s="1" t="s">
        <v>146</v>
      </c>
      <c r="C50" s="6" t="s">
        <v>48</v>
      </c>
      <c r="J50" s="3">
        <v>600</v>
      </c>
      <c r="Q50" s="3">
        <v>100</v>
      </c>
      <c r="V50" s="3">
        <v>120000</v>
      </c>
    </row>
    <row r="51" spans="1:33" ht="12.75" x14ac:dyDescent="0.2">
      <c r="A51" s="10" t="s">
        <v>147</v>
      </c>
      <c r="B51" s="1" t="s">
        <v>148</v>
      </c>
      <c r="C51" s="6" t="s">
        <v>49</v>
      </c>
      <c r="K51" s="3">
        <v>1573</v>
      </c>
      <c r="W51" s="3">
        <v>317200</v>
      </c>
    </row>
    <row r="52" spans="1:33" ht="25.5" x14ac:dyDescent="0.2">
      <c r="A52" s="10" t="s">
        <v>149</v>
      </c>
      <c r="B52" s="1" t="s">
        <v>150</v>
      </c>
      <c r="C52" s="6" t="s">
        <v>50</v>
      </c>
      <c r="G52" s="3">
        <v>60</v>
      </c>
      <c r="V52" s="3">
        <v>15000</v>
      </c>
    </row>
    <row r="53" spans="1:33" ht="25.5" x14ac:dyDescent="0.2">
      <c r="A53" s="10" t="s">
        <v>151</v>
      </c>
      <c r="B53" s="1" t="s">
        <v>152</v>
      </c>
      <c r="C53" s="6" t="s">
        <v>51</v>
      </c>
      <c r="H53" s="3">
        <v>40</v>
      </c>
      <c r="W53" s="3">
        <v>6000</v>
      </c>
    </row>
    <row r="54" spans="1:33" ht="12.75" x14ac:dyDescent="0.2">
      <c r="A54" s="10" t="s">
        <v>153</v>
      </c>
      <c r="B54" s="1" t="s">
        <v>154</v>
      </c>
      <c r="C54" s="6" t="s">
        <v>52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800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300</v>
      </c>
      <c r="R54" s="3">
        <v>0</v>
      </c>
      <c r="S54" s="3">
        <v>0</v>
      </c>
      <c r="T54" s="3"/>
      <c r="U54" s="3"/>
      <c r="V54" s="3">
        <v>0</v>
      </c>
      <c r="W54" s="3">
        <v>0</v>
      </c>
      <c r="X54" s="3">
        <v>0</v>
      </c>
      <c r="Y54" s="3">
        <v>75000</v>
      </c>
      <c r="Z54" s="3">
        <v>200</v>
      </c>
      <c r="AA54" s="3">
        <v>0</v>
      </c>
      <c r="AB54" s="3"/>
      <c r="AC54" s="3"/>
      <c r="AD54" s="3">
        <v>0</v>
      </c>
      <c r="AE54" s="3">
        <v>0</v>
      </c>
      <c r="AF54" s="3">
        <v>0</v>
      </c>
      <c r="AG54" s="3">
        <v>0</v>
      </c>
    </row>
    <row r="55" spans="1:33" s="9" customFormat="1" ht="15.75" customHeight="1" x14ac:dyDescent="0.2">
      <c r="A55" s="12" t="s">
        <v>155</v>
      </c>
      <c r="B55" s="14" t="s">
        <v>156</v>
      </c>
      <c r="C55" s="9">
        <v>4150015</v>
      </c>
      <c r="O55" s="9">
        <v>300</v>
      </c>
      <c r="AD55" s="9">
        <v>2200</v>
      </c>
    </row>
    <row r="56" spans="1:33" ht="15.75" customHeight="1" x14ac:dyDescent="0.2">
      <c r="D56" s="4">
        <f t="shared" ref="D56:AG56" si="0">SUM(D2:D55)</f>
        <v>50</v>
      </c>
      <c r="E56" s="4">
        <f t="shared" si="0"/>
        <v>720</v>
      </c>
      <c r="F56" s="4">
        <f t="shared" si="0"/>
        <v>372</v>
      </c>
      <c r="G56" s="4">
        <f t="shared" si="0"/>
        <v>9302</v>
      </c>
      <c r="H56" s="4">
        <f t="shared" si="0"/>
        <v>1560</v>
      </c>
      <c r="I56" s="4">
        <f t="shared" si="0"/>
        <v>1246</v>
      </c>
      <c r="J56" s="4">
        <f t="shared" si="0"/>
        <v>1724</v>
      </c>
      <c r="K56" s="4">
        <f t="shared" si="0"/>
        <v>1852</v>
      </c>
      <c r="L56" s="4">
        <f t="shared" si="0"/>
        <v>1208</v>
      </c>
      <c r="M56" s="4">
        <f t="shared" si="0"/>
        <v>336</v>
      </c>
      <c r="N56" s="4">
        <f t="shared" si="0"/>
        <v>412</v>
      </c>
      <c r="O56" s="4">
        <f t="shared" si="0"/>
        <v>704</v>
      </c>
      <c r="P56" s="4">
        <f t="shared" si="0"/>
        <v>562</v>
      </c>
      <c r="Q56" s="4">
        <f t="shared" si="0"/>
        <v>3838</v>
      </c>
      <c r="R56" s="4">
        <f t="shared" si="0"/>
        <v>736</v>
      </c>
      <c r="S56" s="4">
        <f t="shared" si="0"/>
        <v>477</v>
      </c>
      <c r="T56" s="4">
        <f t="shared" si="0"/>
        <v>160</v>
      </c>
      <c r="U56" s="4">
        <f t="shared" si="0"/>
        <v>390</v>
      </c>
      <c r="V56" s="4">
        <f t="shared" si="0"/>
        <v>1764500</v>
      </c>
      <c r="W56" s="4">
        <f t="shared" si="0"/>
        <v>1155700</v>
      </c>
      <c r="X56" s="4">
        <f t="shared" si="0"/>
        <v>1690000</v>
      </c>
      <c r="Y56" s="4">
        <f t="shared" si="0"/>
        <v>904000</v>
      </c>
      <c r="Z56" s="4">
        <f t="shared" si="0"/>
        <v>222</v>
      </c>
      <c r="AA56" s="4">
        <f t="shared" si="0"/>
        <v>268</v>
      </c>
      <c r="AB56" s="4">
        <f t="shared" si="0"/>
        <v>12</v>
      </c>
      <c r="AC56" s="4">
        <f t="shared" si="0"/>
        <v>94</v>
      </c>
      <c r="AD56" s="4">
        <f t="shared" si="0"/>
        <v>2396</v>
      </c>
      <c r="AE56" s="4">
        <f t="shared" si="0"/>
        <v>106</v>
      </c>
      <c r="AF56" s="4">
        <f t="shared" si="0"/>
        <v>12000</v>
      </c>
      <c r="AG56" s="4">
        <f t="shared" si="0"/>
        <v>3000</v>
      </c>
    </row>
  </sheetData>
  <autoFilter ref="A1:AG54" xr:uid="{00000000-0001-0000-0000-000000000000}"/>
  <hyperlinks>
    <hyperlink ref="B11" r:id="rId1" display="zavodna@spsbv.cz" xr:uid="{83B9052E-17D7-4346-AE5B-BA9231A94DB1}"/>
  </hyperlinks>
  <pageMargins left="0.7" right="0.7" top="0.78740157499999996" bottom="0.78740157499999996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2023-05-25T12:55:15Z</dcterms:created>
  <dcterms:modified xsi:type="dcterms:W3CDTF">2023-05-30T09:23:32Z</dcterms:modified>
</cp:coreProperties>
</file>